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1">'List2'!$B$1:$O$23</definedName>
  </definedNames>
  <calcPr fullCalcOnLoad="1"/>
</workbook>
</file>

<file path=xl/sharedStrings.xml><?xml version="1.0" encoding="utf-8"?>
<sst xmlns="http://schemas.openxmlformats.org/spreadsheetml/2006/main" count="374" uniqueCount="128">
  <si>
    <t>poř.číslo</t>
  </si>
  <si>
    <t>jméno střelce</t>
  </si>
  <si>
    <t>kategorie</t>
  </si>
  <si>
    <t>výsledek 3 nejlepší</t>
  </si>
  <si>
    <t>celkově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</si>
  <si>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</si>
  <si>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</si>
  <si>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</si>
  <si>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</si>
  <si>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</si>
  <si>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</si>
  <si>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</si>
  <si>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</si>
  <si>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</si>
  <si>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</si>
  <si>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</si>
  <si>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</si>
  <si>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PePi</t>
  </si>
  <si>
    <t>PePu V</t>
  </si>
  <si>
    <t>PePu C</t>
  </si>
  <si>
    <t>p.č</t>
  </si>
  <si>
    <t>celkem</t>
  </si>
  <si>
    <t>Bez kategorií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</si>
  <si>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</si>
  <si>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</si>
  <si>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</si>
  <si>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</si>
  <si>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</si>
  <si>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</si>
  <si>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</si>
  <si>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</si>
  <si>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</si>
  <si>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2</t>
  </si>
  <si>
    <t>X</t>
  </si>
  <si>
    <t>měření</t>
  </si>
  <si>
    <t>11</t>
  </si>
  <si>
    <t>13.</t>
  </si>
  <si>
    <t>14.</t>
  </si>
  <si>
    <t xml:space="preserve">Perkusní puška vojenská </t>
  </si>
  <si>
    <t>PeRe</t>
  </si>
  <si>
    <t>Veřejná ligová střelecká soutěž PePuC,PePuV,PePi,PeRe.</t>
  </si>
  <si>
    <t>Lubomír Šimek</t>
  </si>
  <si>
    <t>Petr Brožek</t>
  </si>
  <si>
    <t>Petr Bartošek</t>
  </si>
  <si>
    <t>Milan Chalcař</t>
  </si>
  <si>
    <t>Miroslav Halabrín</t>
  </si>
  <si>
    <t>Pavel Opletal st.</t>
  </si>
  <si>
    <t>Libor Flašar</t>
  </si>
  <si>
    <t>Radim Hladký</t>
  </si>
  <si>
    <t>Radi Hladký</t>
  </si>
  <si>
    <t>Josef Sosík</t>
  </si>
  <si>
    <t>Tomáš Čech</t>
  </si>
  <si>
    <t>Veřejná ligová soutěž Perkusní zbraně Budišov nad Budišovkou 2014</t>
  </si>
  <si>
    <t>15.</t>
  </si>
  <si>
    <t>Oldřich Bravenčík</t>
  </si>
  <si>
    <t>Marek Varadínek</t>
  </si>
  <si>
    <t>PePuV</t>
  </si>
  <si>
    <t>Vích Zdeněk</t>
  </si>
  <si>
    <t>ing.Tomáš Růžička</t>
  </si>
  <si>
    <t>16.</t>
  </si>
  <si>
    <t>17.</t>
  </si>
  <si>
    <t>18.</t>
  </si>
  <si>
    <t>Václav Sedláček</t>
  </si>
  <si>
    <t>Jan Vacula</t>
  </si>
  <si>
    <t>ing.Josef Růžička</t>
  </si>
  <si>
    <t>Rostislav Remiáš</t>
  </si>
  <si>
    <t>Sedláček Václav</t>
  </si>
  <si>
    <t>Vich Zdeněk</t>
  </si>
  <si>
    <t>19.</t>
  </si>
  <si>
    <t>20.</t>
  </si>
  <si>
    <t>21.</t>
  </si>
  <si>
    <t>Richard Koňařík</t>
  </si>
  <si>
    <t>22.</t>
  </si>
  <si>
    <t>23.</t>
  </si>
  <si>
    <t>JeZa</t>
  </si>
  <si>
    <t>Jiří Bolacký</t>
  </si>
  <si>
    <t>Ján Križan</t>
  </si>
  <si>
    <t>Miroslav Šimkovič</t>
  </si>
  <si>
    <t>Miroslav Cupánek</t>
  </si>
  <si>
    <t>Jindřich Wiaczka</t>
  </si>
  <si>
    <t>Marek Pyszny</t>
  </si>
  <si>
    <t>Dariusz Makowski</t>
  </si>
  <si>
    <t>Jindřich Klemisch</t>
  </si>
  <si>
    <t>Roman Duda</t>
  </si>
  <si>
    <t>Jiří Weigel</t>
  </si>
  <si>
    <t>Jiří Popek</t>
  </si>
  <si>
    <t>PePiV</t>
  </si>
  <si>
    <t>Vít Hovjadský</t>
  </si>
  <si>
    <t>Dout.Pu</t>
  </si>
  <si>
    <t>24.</t>
  </si>
  <si>
    <t>25.</t>
  </si>
  <si>
    <t>26.</t>
  </si>
  <si>
    <t>27.</t>
  </si>
  <si>
    <t>Marek Pyszný</t>
  </si>
  <si>
    <t>12</t>
  </si>
  <si>
    <t>13</t>
  </si>
  <si>
    <t>14</t>
  </si>
  <si>
    <t>15</t>
  </si>
  <si>
    <t>16</t>
  </si>
  <si>
    <t>KřPiC</t>
  </si>
  <si>
    <t>Zdeňek Vich</t>
  </si>
  <si>
    <t>Karel Sedlár</t>
  </si>
  <si>
    <t>Aleš Krejčí</t>
  </si>
  <si>
    <t>Václav Kucharczyk</t>
  </si>
  <si>
    <t>Jaroslav Tyleček</t>
  </si>
  <si>
    <t>Ivo Adámek</t>
  </si>
  <si>
    <t>Marek Ivica</t>
  </si>
  <si>
    <t>Petr Kubina</t>
  </si>
  <si>
    <t>KřPuC</t>
  </si>
  <si>
    <t>KřPuV</t>
  </si>
  <si>
    <t>Jaromír Zetek</t>
  </si>
  <si>
    <t>AVZO 80063 Budišov nad Budišovkou 2023</t>
  </si>
  <si>
    <t>1.kolo    23.4.</t>
  </si>
  <si>
    <t>2.kolo 21.5.</t>
  </si>
  <si>
    <t>3.kolo   30.7</t>
  </si>
  <si>
    <t>4.kolo 6.8.</t>
  </si>
  <si>
    <t xml:space="preserve">5.kolo 1.10. </t>
  </si>
  <si>
    <t>1.kolo    23. 4.</t>
  </si>
  <si>
    <t>3.kolo   30.7.</t>
  </si>
  <si>
    <t>5.kolo  1.10.</t>
  </si>
  <si>
    <t>28.</t>
  </si>
  <si>
    <t>Vlastimil Činčura</t>
  </si>
  <si>
    <t>PePuC</t>
  </si>
  <si>
    <t>29.</t>
  </si>
  <si>
    <t>Zdeněk Voloch</t>
  </si>
  <si>
    <t>30.</t>
  </si>
  <si>
    <t>31.</t>
  </si>
  <si>
    <t>Libor Flašaf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</si>
</sst>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0"/>
      </bottom>
    </border>
    <border>
      <left style="medium">
        <color indexed="12"/>
      </left>
      <right style="medium">
        <color indexed="12"/>
      </right>
      <top style="double">
        <color indexed="10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double">
        <color indexed="10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ck">
        <color indexed="12"/>
      </right>
      <top style="thin">
        <color indexed="12"/>
      </top>
      <bottom style="double">
        <color indexed="10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medium">
        <color indexed="12"/>
      </right>
      <top style="double">
        <color indexed="10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uble">
        <color indexed="10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3"/>
  <sheetViews>
    <sheetView tabSelected="1" workbookViewId="0" topLeftCell="A1">
      <selection activeCell="A60" sqref="A60:A63"/>
    </sheetView>
  </sheetViews>
  <sheetFormatPr defaultColWidth="9.00390625" defaultRowHeight="12.75"/>
  <cols>
    <col min="2" max="2" width="4.875" style="1" customWidth="1"/>
    <col min="3" max="3" width="20.125" style="0" customWidth="1"/>
    <col min="4" max="4" width="9.375" style="0" customWidth="1"/>
    <col min="5" max="9" width="7.25390625" style="0" customWidth="1"/>
    <col min="10" max="10" width="9.875" style="0" customWidth="1"/>
    <col min="11" max="11" width="8.375" style="0" customWidth="1"/>
    <col min="12" max="12" width="4.875" style="0" customWidth="1"/>
    <col min="13" max="13" width="22.00390625" style="0" customWidth="1"/>
    <col min="14" max="14" width="9.75390625" style="0" customWidth="1"/>
    <col min="15" max="15" width="8.875" style="0" customWidth="1"/>
    <col min="16" max="16" width="7.75390625" style="0" customWidth="1"/>
    <col min="17" max="17" width="7.375" style="0" customWidth="1"/>
    <col min="18" max="18" width="6.25390625" style="0" customWidth="1"/>
    <col min="19" max="19" width="6.875" style="0" customWidth="1"/>
    <col min="20" max="20" width="9.625" style="0" customWidth="1"/>
    <col min="21" max="21" width="8.75390625" style="0" customWidth="1"/>
  </cols>
  <sheetData>
    <row r="2" spans="3:11" ht="27.75" customHeight="1">
      <c r="C2" s="80" t="s">
        <v>111</v>
      </c>
      <c r="D2" s="81"/>
      <c r="E2" s="81"/>
      <c r="F2" s="81"/>
      <c r="G2" s="81"/>
      <c r="H2" s="81"/>
      <c r="I2" s="81"/>
      <c r="J2" s="81"/>
      <c r="K2" s="81"/>
    </row>
    <row r="3" ht="13.5" thickBot="1"/>
    <row r="4" spans="2:11" ht="24.75" customHeight="1" thickBot="1" thickTop="1">
      <c r="B4" s="77" t="s">
        <v>40</v>
      </c>
      <c r="C4" s="78"/>
      <c r="D4" s="78"/>
      <c r="E4" s="78"/>
      <c r="F4" s="78"/>
      <c r="G4" s="78"/>
      <c r="H4" s="78"/>
      <c r="I4" s="78"/>
      <c r="J4" s="78"/>
      <c r="K4" s="79"/>
    </row>
    <row r="5" spans="2:21" ht="39.75" thickBot="1" thickTop="1">
      <c r="B5" s="4" t="s">
        <v>0</v>
      </c>
      <c r="C5" s="2" t="s">
        <v>1</v>
      </c>
      <c r="D5" s="2" t="s">
        <v>2</v>
      </c>
      <c r="E5" s="2" t="s">
        <v>112</v>
      </c>
      <c r="F5" s="2" t="s">
        <v>113</v>
      </c>
      <c r="G5" s="2" t="s">
        <v>114</v>
      </c>
      <c r="H5" s="2" t="s">
        <v>115</v>
      </c>
      <c r="I5" s="2" t="s">
        <v>116</v>
      </c>
      <c r="J5" s="2" t="s">
        <v>3</v>
      </c>
      <c r="K5" s="3" t="s">
        <v>4</v>
      </c>
      <c r="L5" s="4" t="s">
        <v>0</v>
      </c>
      <c r="M5" s="2" t="s">
        <v>1</v>
      </c>
      <c r="N5" s="2" t="s">
        <v>2</v>
      </c>
      <c r="O5" s="2" t="s">
        <v>117</v>
      </c>
      <c r="P5" s="2" t="s">
        <v>113</v>
      </c>
      <c r="Q5" s="2" t="s">
        <v>118</v>
      </c>
      <c r="R5" s="2" t="s">
        <v>115</v>
      </c>
      <c r="S5" s="2" t="s">
        <v>119</v>
      </c>
      <c r="T5" s="2" t="s">
        <v>3</v>
      </c>
      <c r="U5" s="3" t="s">
        <v>4</v>
      </c>
    </row>
    <row r="6" spans="2:21" ht="19.5" customHeight="1">
      <c r="B6" s="20" t="s">
        <v>5</v>
      </c>
      <c r="C6" s="21" t="s">
        <v>79</v>
      </c>
      <c r="D6" s="22" t="s">
        <v>19</v>
      </c>
      <c r="E6" s="76">
        <v>92</v>
      </c>
      <c r="F6" s="48"/>
      <c r="G6" s="48"/>
      <c r="H6" s="48"/>
      <c r="I6" s="48"/>
      <c r="J6" s="29">
        <f>SUM(E6+G6+F6)</f>
        <v>92</v>
      </c>
      <c r="K6" s="23">
        <f aca="true" t="shared" si="0" ref="K6:K20">SUM(E6+F6+G6+H6+I6)</f>
        <v>92</v>
      </c>
      <c r="L6" s="24" t="s">
        <v>5</v>
      </c>
      <c r="M6" s="25" t="s">
        <v>47</v>
      </c>
      <c r="N6" s="31" t="s">
        <v>39</v>
      </c>
      <c r="O6" s="33">
        <v>90</v>
      </c>
      <c r="P6" s="32">
        <v>0</v>
      </c>
      <c r="Q6" s="32">
        <v>0</v>
      </c>
      <c r="R6" s="32">
        <v>0</v>
      </c>
      <c r="S6" s="32">
        <v>0</v>
      </c>
      <c r="T6" s="29">
        <f>SUM(O6+P6+Q6+R6+S6)</f>
        <v>90</v>
      </c>
      <c r="U6" s="37">
        <f>SUM(O6+P6+Q6+R6+S6)</f>
        <v>90</v>
      </c>
    </row>
    <row r="7" spans="2:21" ht="19.5" customHeight="1">
      <c r="B7" s="24" t="s">
        <v>6</v>
      </c>
      <c r="C7" s="25" t="s">
        <v>106</v>
      </c>
      <c r="D7" s="26" t="s">
        <v>19</v>
      </c>
      <c r="E7" s="27">
        <v>91</v>
      </c>
      <c r="F7" s="27"/>
      <c r="G7" s="27"/>
      <c r="H7" s="27"/>
      <c r="I7" s="46"/>
      <c r="J7" s="29">
        <f>SUM(E7+I7+H7)</f>
        <v>91</v>
      </c>
      <c r="K7" s="30">
        <f t="shared" si="0"/>
        <v>91</v>
      </c>
      <c r="L7" s="24" t="s">
        <v>6</v>
      </c>
      <c r="M7" s="25" t="s">
        <v>65</v>
      </c>
      <c r="N7" s="31" t="s">
        <v>39</v>
      </c>
      <c r="O7" s="32">
        <v>86</v>
      </c>
      <c r="P7" s="32"/>
      <c r="Q7" s="32"/>
      <c r="R7" s="32"/>
      <c r="S7" s="32"/>
      <c r="T7" s="29">
        <f>SUM(S7+Q7+R7)</f>
        <v>0</v>
      </c>
      <c r="U7" s="37">
        <f aca="true" t="shared" si="1" ref="U6:U18">SUM(O7+P7+Q7+R7+S7)</f>
        <v>86</v>
      </c>
    </row>
    <row r="8" spans="2:21" ht="19.5" customHeight="1">
      <c r="B8" s="24" t="s">
        <v>7</v>
      </c>
      <c r="C8" s="25" t="s">
        <v>102</v>
      </c>
      <c r="D8" s="26" t="s">
        <v>19</v>
      </c>
      <c r="E8" s="27">
        <v>90</v>
      </c>
      <c r="F8" s="27"/>
      <c r="G8" s="27"/>
      <c r="H8" s="27"/>
      <c r="I8" s="27"/>
      <c r="J8" s="29">
        <f aca="true" t="shared" si="2" ref="J8:J27">SUM(E8+I8+H8)</f>
        <v>90</v>
      </c>
      <c r="K8" s="30">
        <f t="shared" si="0"/>
        <v>90</v>
      </c>
      <c r="L8" s="34" t="s">
        <v>7</v>
      </c>
      <c r="M8" s="35" t="s">
        <v>44</v>
      </c>
      <c r="N8" s="31" t="s">
        <v>39</v>
      </c>
      <c r="O8" s="39">
        <v>83</v>
      </c>
      <c r="P8" s="39"/>
      <c r="Q8" s="39"/>
      <c r="R8" s="39"/>
      <c r="S8" s="62"/>
      <c r="T8" s="29">
        <f>SUM(O8+S8+R8)</f>
        <v>83</v>
      </c>
      <c r="U8" s="37">
        <f t="shared" si="1"/>
        <v>83</v>
      </c>
    </row>
    <row r="9" spans="2:21" ht="19.5" customHeight="1">
      <c r="B9" s="24" t="s">
        <v>8</v>
      </c>
      <c r="C9" s="25" t="s">
        <v>43</v>
      </c>
      <c r="D9" s="26" t="s">
        <v>19</v>
      </c>
      <c r="E9" s="27">
        <v>89</v>
      </c>
      <c r="F9" s="27"/>
      <c r="G9" s="46"/>
      <c r="H9" s="46"/>
      <c r="I9" s="27"/>
      <c r="J9" s="29">
        <f t="shared" si="2"/>
        <v>89</v>
      </c>
      <c r="K9" s="30">
        <f t="shared" si="0"/>
        <v>89</v>
      </c>
      <c r="L9" s="24" t="s">
        <v>8</v>
      </c>
      <c r="M9" s="25" t="s">
        <v>78</v>
      </c>
      <c r="N9" s="31" t="s">
        <v>39</v>
      </c>
      <c r="O9" s="32">
        <v>77</v>
      </c>
      <c r="P9" s="32"/>
      <c r="Q9" s="32"/>
      <c r="R9" s="32"/>
      <c r="S9" s="32"/>
      <c r="T9" s="29">
        <f>SUM(O9+P9+Q9+R9+S9)</f>
        <v>77</v>
      </c>
      <c r="U9" s="37">
        <f>SUM(O9+P9+Q9+R9+S9)</f>
        <v>77</v>
      </c>
    </row>
    <row r="10" spans="2:21" ht="19.5" customHeight="1">
      <c r="B10" s="24" t="s">
        <v>9</v>
      </c>
      <c r="C10" s="25" t="s">
        <v>44</v>
      </c>
      <c r="D10" s="26" t="s">
        <v>19</v>
      </c>
      <c r="E10" s="27">
        <v>88</v>
      </c>
      <c r="F10" s="27"/>
      <c r="G10" s="27"/>
      <c r="H10" s="27"/>
      <c r="I10" s="27"/>
      <c r="J10" s="29">
        <f t="shared" si="2"/>
        <v>88</v>
      </c>
      <c r="K10" s="30">
        <f t="shared" si="0"/>
        <v>88</v>
      </c>
      <c r="L10" s="24" t="s">
        <v>9</v>
      </c>
      <c r="M10" s="25" t="s">
        <v>110</v>
      </c>
      <c r="N10" s="31" t="s">
        <v>39</v>
      </c>
      <c r="O10" s="32">
        <v>75</v>
      </c>
      <c r="P10" s="32"/>
      <c r="Q10" s="32"/>
      <c r="R10" s="32"/>
      <c r="S10" s="32"/>
      <c r="T10" s="29">
        <f>SUM(O10+P10+Q10+R10+S10)</f>
        <v>75</v>
      </c>
      <c r="U10" s="30">
        <f>SUM(O10+P10+Q10+R10+S10)</f>
        <v>75</v>
      </c>
    </row>
    <row r="11" spans="2:21" ht="19.5" customHeight="1">
      <c r="B11" s="24" t="s">
        <v>10</v>
      </c>
      <c r="C11" s="28" t="s">
        <v>63</v>
      </c>
      <c r="D11" s="85" t="s">
        <v>122</v>
      </c>
      <c r="E11" s="88">
        <v>86</v>
      </c>
      <c r="F11" s="88"/>
      <c r="G11" s="88"/>
      <c r="H11" s="88"/>
      <c r="I11" s="88"/>
      <c r="J11" s="29">
        <f t="shared" si="2"/>
        <v>86</v>
      </c>
      <c r="K11" s="30">
        <f t="shared" si="0"/>
        <v>86</v>
      </c>
      <c r="L11" s="24" t="s">
        <v>10</v>
      </c>
      <c r="M11" s="25" t="s">
        <v>105</v>
      </c>
      <c r="N11" s="31" t="s">
        <v>39</v>
      </c>
      <c r="O11" s="32">
        <v>73</v>
      </c>
      <c r="P11" s="32"/>
      <c r="Q11" s="32"/>
      <c r="R11" s="32"/>
      <c r="S11" s="32"/>
      <c r="T11" s="29">
        <f>SUM(O11+P11+Q11+R11+S11)</f>
        <v>73</v>
      </c>
      <c r="U11" s="30">
        <f t="shared" si="1"/>
        <v>73</v>
      </c>
    </row>
    <row r="12" spans="2:21" ht="19.5" customHeight="1">
      <c r="B12" s="24" t="s">
        <v>11</v>
      </c>
      <c r="C12" s="25" t="s">
        <v>47</v>
      </c>
      <c r="D12" s="26" t="s">
        <v>19</v>
      </c>
      <c r="E12" s="27">
        <v>85</v>
      </c>
      <c r="F12" s="46"/>
      <c r="G12" s="27"/>
      <c r="H12" s="27"/>
      <c r="I12" s="27"/>
      <c r="J12" s="29">
        <f t="shared" si="2"/>
        <v>85</v>
      </c>
      <c r="K12" s="30">
        <f t="shared" si="0"/>
        <v>85</v>
      </c>
      <c r="L12" s="24" t="s">
        <v>11</v>
      </c>
      <c r="M12" s="25" t="s">
        <v>66</v>
      </c>
      <c r="N12" s="31" t="s">
        <v>39</v>
      </c>
      <c r="O12" s="32">
        <v>0</v>
      </c>
      <c r="P12" s="32"/>
      <c r="Q12" s="33"/>
      <c r="R12" s="33"/>
      <c r="S12" s="33"/>
      <c r="T12" s="29">
        <f>SUM(R12+Q12+S12)</f>
        <v>0</v>
      </c>
      <c r="U12" s="30">
        <f t="shared" si="1"/>
        <v>0</v>
      </c>
    </row>
    <row r="13" spans="2:21" ht="19.5" customHeight="1">
      <c r="B13" s="24" t="s">
        <v>12</v>
      </c>
      <c r="C13" s="28" t="s">
        <v>121</v>
      </c>
      <c r="D13" s="85" t="s">
        <v>122</v>
      </c>
      <c r="E13" s="88">
        <v>82</v>
      </c>
      <c r="F13" s="88"/>
      <c r="G13" s="88"/>
      <c r="H13" s="88"/>
      <c r="I13" s="88"/>
      <c r="J13" s="29">
        <f t="shared" si="2"/>
        <v>82</v>
      </c>
      <c r="K13" s="30">
        <f t="shared" si="0"/>
        <v>82</v>
      </c>
      <c r="L13" s="24" t="s">
        <v>12</v>
      </c>
      <c r="M13" s="25" t="s">
        <v>48</v>
      </c>
      <c r="N13" s="31" t="s">
        <v>39</v>
      </c>
      <c r="O13" s="72">
        <v>0</v>
      </c>
      <c r="P13" s="33"/>
      <c r="Q13" s="32"/>
      <c r="R13" s="32"/>
      <c r="S13" s="32"/>
      <c r="T13" s="29">
        <f>SUM(O13+P13+R13)</f>
        <v>0</v>
      </c>
      <c r="U13" s="30">
        <f t="shared" si="1"/>
        <v>0</v>
      </c>
    </row>
    <row r="14" spans="2:21" ht="19.5" customHeight="1">
      <c r="B14" s="24" t="s">
        <v>13</v>
      </c>
      <c r="C14" s="28" t="s">
        <v>50</v>
      </c>
      <c r="D14" s="85" t="s">
        <v>122</v>
      </c>
      <c r="E14" s="88">
        <v>76</v>
      </c>
      <c r="F14" s="88"/>
      <c r="G14" s="88"/>
      <c r="H14" s="88"/>
      <c r="I14" s="88"/>
      <c r="J14" s="29">
        <f t="shared" si="2"/>
        <v>76</v>
      </c>
      <c r="K14" s="30">
        <f t="shared" si="0"/>
        <v>76</v>
      </c>
      <c r="L14" s="24" t="s">
        <v>13</v>
      </c>
      <c r="M14" s="25" t="s">
        <v>87</v>
      </c>
      <c r="N14" s="31" t="s">
        <v>39</v>
      </c>
      <c r="O14" s="32">
        <v>0</v>
      </c>
      <c r="P14" s="32"/>
      <c r="Q14" s="32"/>
      <c r="R14" s="32"/>
      <c r="S14" s="32"/>
      <c r="T14" s="29">
        <f>SUM(P14+R14+S14)</f>
        <v>0</v>
      </c>
      <c r="U14" s="30">
        <f t="shared" si="1"/>
        <v>0</v>
      </c>
    </row>
    <row r="15" spans="2:21" ht="19.5" customHeight="1">
      <c r="B15" s="24" t="s">
        <v>14</v>
      </c>
      <c r="C15" s="25" t="s">
        <v>55</v>
      </c>
      <c r="D15" s="26" t="s">
        <v>19</v>
      </c>
      <c r="E15" s="27">
        <v>74</v>
      </c>
      <c r="F15" s="27"/>
      <c r="G15" s="27"/>
      <c r="H15" s="27"/>
      <c r="I15" s="27"/>
      <c r="J15" s="29">
        <f t="shared" si="2"/>
        <v>74</v>
      </c>
      <c r="K15" s="30">
        <f t="shared" si="0"/>
        <v>74</v>
      </c>
      <c r="L15" s="34" t="s">
        <v>14</v>
      </c>
      <c r="M15" s="35" t="s">
        <v>75</v>
      </c>
      <c r="N15" s="50" t="s">
        <v>39</v>
      </c>
      <c r="O15" s="39">
        <v>0</v>
      </c>
      <c r="P15" s="39"/>
      <c r="Q15" s="39"/>
      <c r="R15" s="39"/>
      <c r="S15" s="39"/>
      <c r="T15" s="29">
        <f>SUM(Q15+R15+S15)</f>
        <v>0</v>
      </c>
      <c r="U15" s="47">
        <f>SUM(O15+P15+Q15+R15+S15)</f>
        <v>0</v>
      </c>
    </row>
    <row r="16" spans="2:21" ht="19.5" customHeight="1">
      <c r="B16" s="24" t="s">
        <v>15</v>
      </c>
      <c r="C16" s="25" t="s">
        <v>54</v>
      </c>
      <c r="D16" s="26" t="s">
        <v>19</v>
      </c>
      <c r="E16" s="27">
        <v>66</v>
      </c>
      <c r="F16" s="27"/>
      <c r="G16" s="27"/>
      <c r="H16" s="27"/>
      <c r="I16" s="27"/>
      <c r="J16" s="29">
        <f t="shared" si="2"/>
        <v>66</v>
      </c>
      <c r="K16" s="30">
        <f t="shared" si="0"/>
        <v>66</v>
      </c>
      <c r="L16" s="34" t="s">
        <v>15</v>
      </c>
      <c r="M16" s="25" t="s">
        <v>80</v>
      </c>
      <c r="N16" s="31" t="s">
        <v>39</v>
      </c>
      <c r="O16" s="32">
        <v>0</v>
      </c>
      <c r="P16" s="32"/>
      <c r="Q16" s="33"/>
      <c r="R16" s="33"/>
      <c r="S16" s="33"/>
      <c r="T16" s="29">
        <f>SUM(O16+P16+Q16+R16+S16)</f>
        <v>0</v>
      </c>
      <c r="U16" s="53">
        <f t="shared" si="1"/>
        <v>0</v>
      </c>
    </row>
    <row r="17" spans="2:21" ht="19.5" customHeight="1">
      <c r="B17" s="24" t="s">
        <v>16</v>
      </c>
      <c r="C17" s="25" t="s">
        <v>76</v>
      </c>
      <c r="D17" s="31" t="s">
        <v>19</v>
      </c>
      <c r="E17" s="32">
        <v>57</v>
      </c>
      <c r="F17" s="32"/>
      <c r="G17" s="32"/>
      <c r="H17" s="32"/>
      <c r="I17" s="32"/>
      <c r="J17" s="29">
        <f t="shared" si="2"/>
        <v>57</v>
      </c>
      <c r="K17" s="30">
        <f t="shared" si="0"/>
        <v>57</v>
      </c>
      <c r="L17" s="34" t="s">
        <v>16</v>
      </c>
      <c r="M17" s="25" t="s">
        <v>42</v>
      </c>
      <c r="N17" s="31" t="s">
        <v>39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29">
        <f>SUM(O17+P17+Q17+R17+S17)</f>
        <v>0</v>
      </c>
      <c r="U17" s="30">
        <f t="shared" si="1"/>
        <v>0</v>
      </c>
    </row>
    <row r="18" spans="2:21" ht="19.5" customHeight="1">
      <c r="B18" s="34" t="s">
        <v>37</v>
      </c>
      <c r="C18" s="87" t="s">
        <v>101</v>
      </c>
      <c r="D18" s="49" t="s">
        <v>19</v>
      </c>
      <c r="E18" s="54">
        <v>50</v>
      </c>
      <c r="F18" s="54"/>
      <c r="G18" s="54"/>
      <c r="H18" s="54"/>
      <c r="I18" s="54"/>
      <c r="J18" s="29">
        <f t="shared" si="2"/>
        <v>50</v>
      </c>
      <c r="K18" s="37">
        <f t="shared" si="0"/>
        <v>50</v>
      </c>
      <c r="L18" s="24" t="s">
        <v>36</v>
      </c>
      <c r="M18" s="25" t="s">
        <v>83</v>
      </c>
      <c r="N18" s="31" t="s">
        <v>39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29">
        <f>SUM(P18+R18+O18)</f>
        <v>0</v>
      </c>
      <c r="U18" s="30">
        <f t="shared" si="1"/>
        <v>0</v>
      </c>
    </row>
    <row r="19" spans="2:21" ht="19.5" customHeight="1" thickBot="1">
      <c r="B19" s="24" t="s">
        <v>53</v>
      </c>
      <c r="C19" s="25" t="s">
        <v>104</v>
      </c>
      <c r="D19" s="31" t="s">
        <v>19</v>
      </c>
      <c r="E19" s="27">
        <v>46</v>
      </c>
      <c r="F19" s="27"/>
      <c r="G19" s="27"/>
      <c r="H19" s="27"/>
      <c r="I19" s="27"/>
      <c r="J19" s="29">
        <f t="shared" si="2"/>
        <v>46</v>
      </c>
      <c r="K19" s="32">
        <f t="shared" si="0"/>
        <v>46</v>
      </c>
      <c r="L19" s="24" t="s">
        <v>37</v>
      </c>
      <c r="M19" s="56" t="s">
        <v>79</v>
      </c>
      <c r="N19" s="57" t="s">
        <v>39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45">
        <f>SUM(O19+P19+S19)</f>
        <v>0</v>
      </c>
      <c r="U19" s="64">
        <f aca="true" t="shared" si="3" ref="U19:U33">SUM(O19+P19+Q19+R19+S19)</f>
        <v>0</v>
      </c>
    </row>
    <row r="20" spans="2:21" ht="19.5" customHeight="1" thickTop="1">
      <c r="B20" s="24" t="s">
        <v>59</v>
      </c>
      <c r="C20" s="28" t="s">
        <v>124</v>
      </c>
      <c r="D20" s="85" t="s">
        <v>122</v>
      </c>
      <c r="E20" s="88">
        <v>44</v>
      </c>
      <c r="F20" s="88"/>
      <c r="G20" s="88"/>
      <c r="H20" s="88"/>
      <c r="I20" s="88"/>
      <c r="J20" s="29">
        <f t="shared" si="2"/>
        <v>44</v>
      </c>
      <c r="K20" s="53">
        <f t="shared" si="0"/>
        <v>44</v>
      </c>
      <c r="L20" s="24" t="s">
        <v>5</v>
      </c>
      <c r="M20" s="42" t="s">
        <v>79</v>
      </c>
      <c r="N20" s="43" t="s">
        <v>18</v>
      </c>
      <c r="O20" s="65">
        <v>92</v>
      </c>
      <c r="P20" s="32"/>
      <c r="Q20" s="58"/>
      <c r="R20" s="58"/>
      <c r="S20" s="58"/>
      <c r="T20" s="75">
        <f>SUM(P20+Q20+O20+R20+S20)</f>
        <v>92</v>
      </c>
      <c r="U20" s="37">
        <f t="shared" si="3"/>
        <v>92</v>
      </c>
    </row>
    <row r="21" spans="2:21" ht="19.5" customHeight="1">
      <c r="B21" s="24" t="s">
        <v>60</v>
      </c>
      <c r="C21" s="42" t="s">
        <v>103</v>
      </c>
      <c r="D21" s="43" t="s">
        <v>19</v>
      </c>
      <c r="E21" s="58">
        <v>21</v>
      </c>
      <c r="F21" s="58"/>
      <c r="G21" s="58"/>
      <c r="H21" s="58"/>
      <c r="I21" s="58"/>
      <c r="J21" s="29">
        <f t="shared" si="2"/>
        <v>21</v>
      </c>
      <c r="K21" s="30">
        <f aca="true" t="shared" si="4" ref="K21:K47">SUM(E21+F21+G21+H21+I21)</f>
        <v>21</v>
      </c>
      <c r="L21" s="24" t="s">
        <v>32</v>
      </c>
      <c r="M21" s="25" t="s">
        <v>47</v>
      </c>
      <c r="N21" s="31" t="s">
        <v>18</v>
      </c>
      <c r="O21" s="72">
        <v>86</v>
      </c>
      <c r="P21" s="32"/>
      <c r="Q21" s="32"/>
      <c r="R21" s="32"/>
      <c r="S21" s="32"/>
      <c r="T21" s="29">
        <f>SUM(P21+S21+O21)</f>
        <v>86</v>
      </c>
      <c r="U21" s="53">
        <f t="shared" si="3"/>
        <v>86</v>
      </c>
    </row>
    <row r="22" spans="2:21" ht="19.5" customHeight="1">
      <c r="B22" s="24" t="s">
        <v>61</v>
      </c>
      <c r="C22" s="25" t="s">
        <v>45</v>
      </c>
      <c r="D22" s="26" t="s">
        <v>19</v>
      </c>
      <c r="E22" s="27">
        <v>0</v>
      </c>
      <c r="F22" s="27"/>
      <c r="G22" s="27"/>
      <c r="H22" s="27"/>
      <c r="I22" s="27"/>
      <c r="J22" s="29">
        <f t="shared" si="2"/>
        <v>0</v>
      </c>
      <c r="K22" s="30">
        <f t="shared" si="4"/>
        <v>0</v>
      </c>
      <c r="L22" s="24" t="s">
        <v>23</v>
      </c>
      <c r="M22" s="25" t="s">
        <v>45</v>
      </c>
      <c r="N22" s="31" t="s">
        <v>56</v>
      </c>
      <c r="O22" s="32">
        <v>86</v>
      </c>
      <c r="P22" s="32"/>
      <c r="Q22" s="32"/>
      <c r="R22" s="32"/>
      <c r="S22" s="32"/>
      <c r="T22" s="29">
        <f>SUM(P22+S22+O22)</f>
        <v>86</v>
      </c>
      <c r="U22" s="53">
        <f>SUM(O22+P22+Q22+R22+S22)</f>
        <v>86</v>
      </c>
    </row>
    <row r="23" spans="2:21" ht="19.5" customHeight="1">
      <c r="B23" s="24" t="s">
        <v>68</v>
      </c>
      <c r="C23" s="25" t="s">
        <v>57</v>
      </c>
      <c r="D23" s="31" t="s">
        <v>19</v>
      </c>
      <c r="E23" s="27">
        <v>0</v>
      </c>
      <c r="F23" s="27"/>
      <c r="G23" s="27"/>
      <c r="H23" s="27"/>
      <c r="I23" s="27"/>
      <c r="J23" s="29">
        <f t="shared" si="2"/>
        <v>0</v>
      </c>
      <c r="K23" s="30">
        <f t="shared" si="4"/>
        <v>0</v>
      </c>
      <c r="L23" s="24" t="s">
        <v>24</v>
      </c>
      <c r="M23" s="51" t="s">
        <v>44</v>
      </c>
      <c r="N23" s="52" t="s">
        <v>18</v>
      </c>
      <c r="O23" s="39">
        <v>84</v>
      </c>
      <c r="P23" s="39"/>
      <c r="Q23" s="39"/>
      <c r="R23" s="39"/>
      <c r="S23" s="39"/>
      <c r="T23" s="29">
        <f>SUM(P23+S23+O23)</f>
        <v>84</v>
      </c>
      <c r="U23" s="53">
        <f t="shared" si="3"/>
        <v>84</v>
      </c>
    </row>
    <row r="24" spans="2:21" ht="19.5" customHeight="1">
      <c r="B24" s="24" t="s">
        <v>69</v>
      </c>
      <c r="C24" s="25" t="s">
        <v>62</v>
      </c>
      <c r="D24" s="31" t="s">
        <v>19</v>
      </c>
      <c r="E24" s="27">
        <v>0</v>
      </c>
      <c r="F24" s="27"/>
      <c r="G24" s="27"/>
      <c r="H24" s="27"/>
      <c r="I24" s="27"/>
      <c r="J24" s="29">
        <f t="shared" si="2"/>
        <v>0</v>
      </c>
      <c r="K24" s="30">
        <f t="shared" si="4"/>
        <v>0</v>
      </c>
      <c r="L24" s="24" t="s">
        <v>25</v>
      </c>
      <c r="M24" s="44" t="s">
        <v>43</v>
      </c>
      <c r="N24" s="52" t="s">
        <v>18</v>
      </c>
      <c r="O24" s="32">
        <v>82</v>
      </c>
      <c r="P24" s="32"/>
      <c r="Q24" s="32"/>
      <c r="R24" s="32"/>
      <c r="S24" s="32"/>
      <c r="T24" s="29">
        <f>SUM(P24+S24+O24)</f>
        <v>82</v>
      </c>
      <c r="U24" s="53">
        <f t="shared" si="3"/>
        <v>82</v>
      </c>
    </row>
    <row r="25" spans="2:21" ht="19.5" customHeight="1">
      <c r="B25" s="24" t="s">
        <v>70</v>
      </c>
      <c r="C25" s="87" t="s">
        <v>71</v>
      </c>
      <c r="D25" s="50" t="s">
        <v>19</v>
      </c>
      <c r="E25" s="39">
        <v>0</v>
      </c>
      <c r="F25" s="39"/>
      <c r="G25" s="39"/>
      <c r="H25" s="39"/>
      <c r="I25" s="39"/>
      <c r="J25" s="29">
        <f t="shared" si="2"/>
        <v>0</v>
      </c>
      <c r="K25" s="47">
        <f t="shared" si="4"/>
        <v>0</v>
      </c>
      <c r="L25" s="24" t="s">
        <v>26</v>
      </c>
      <c r="M25" s="44" t="s">
        <v>78</v>
      </c>
      <c r="N25" s="52" t="s">
        <v>18</v>
      </c>
      <c r="O25" s="58">
        <v>81</v>
      </c>
      <c r="P25" s="58"/>
      <c r="Q25" s="58"/>
      <c r="R25" s="58"/>
      <c r="S25" s="58"/>
      <c r="T25" s="29">
        <f>SUM(P25+S25+O25)</f>
        <v>81</v>
      </c>
      <c r="U25" s="53">
        <f t="shared" si="3"/>
        <v>81</v>
      </c>
    </row>
    <row r="26" spans="2:21" ht="19.5" customHeight="1">
      <c r="B26" s="24" t="s">
        <v>72</v>
      </c>
      <c r="C26" s="63" t="s">
        <v>85</v>
      </c>
      <c r="D26" s="49" t="s">
        <v>19</v>
      </c>
      <c r="E26" s="54">
        <v>0</v>
      </c>
      <c r="F26" s="54"/>
      <c r="G26" s="54"/>
      <c r="H26" s="54"/>
      <c r="I26" s="54"/>
      <c r="J26" s="29">
        <f t="shared" si="2"/>
        <v>0</v>
      </c>
      <c r="K26" s="47">
        <f t="shared" si="4"/>
        <v>0</v>
      </c>
      <c r="L26" s="24" t="s">
        <v>27</v>
      </c>
      <c r="M26" s="44" t="s">
        <v>63</v>
      </c>
      <c r="N26" s="52" t="s">
        <v>18</v>
      </c>
      <c r="O26" s="32">
        <v>79</v>
      </c>
      <c r="P26" s="32">
        <v>0</v>
      </c>
      <c r="Q26" s="32">
        <v>0</v>
      </c>
      <c r="R26" s="32">
        <v>0</v>
      </c>
      <c r="S26" s="32">
        <v>0</v>
      </c>
      <c r="T26" s="29">
        <f>SUM(P26+S26+O26)</f>
        <v>79</v>
      </c>
      <c r="U26" s="66">
        <f>SUM(O26+P26+Q26+R26+S26)</f>
        <v>79</v>
      </c>
    </row>
    <row r="27" spans="2:21" ht="19.5" customHeight="1">
      <c r="B27" s="34" t="s">
        <v>73</v>
      </c>
      <c r="C27" s="63" t="s">
        <v>84</v>
      </c>
      <c r="D27" s="49" t="s">
        <v>19</v>
      </c>
      <c r="E27" s="54">
        <v>0</v>
      </c>
      <c r="F27" s="54"/>
      <c r="G27" s="54"/>
      <c r="H27" s="54"/>
      <c r="I27" s="54"/>
      <c r="J27" s="29">
        <f t="shared" si="2"/>
        <v>0</v>
      </c>
      <c r="K27" s="47">
        <f t="shared" si="4"/>
        <v>0</v>
      </c>
      <c r="L27" s="24" t="s">
        <v>28</v>
      </c>
      <c r="M27" s="73" t="s">
        <v>76</v>
      </c>
      <c r="N27" s="52" t="s">
        <v>18</v>
      </c>
      <c r="O27" s="32">
        <v>55</v>
      </c>
      <c r="P27" s="27"/>
      <c r="Q27" s="32"/>
      <c r="R27" s="32"/>
      <c r="S27" s="32"/>
      <c r="T27" s="29">
        <f>SUM(P27+S27+O27)</f>
        <v>55</v>
      </c>
      <c r="U27" s="66">
        <f t="shared" si="3"/>
        <v>55</v>
      </c>
    </row>
    <row r="28" spans="2:21" ht="19.5" customHeight="1">
      <c r="B28" s="24" t="s">
        <v>89</v>
      </c>
      <c r="C28" s="25" t="s">
        <v>64</v>
      </c>
      <c r="D28" s="49" t="s">
        <v>19</v>
      </c>
      <c r="E28" s="27">
        <v>0</v>
      </c>
      <c r="F28" s="27"/>
      <c r="G28" s="27"/>
      <c r="H28" s="27"/>
      <c r="I28" s="27"/>
      <c r="J28" s="29">
        <f>SUM(G28+F28+H28)</f>
        <v>0</v>
      </c>
      <c r="K28" s="53">
        <f t="shared" si="4"/>
        <v>0</v>
      </c>
      <c r="L28" s="24" t="s">
        <v>29</v>
      </c>
      <c r="M28" s="44" t="s">
        <v>67</v>
      </c>
      <c r="N28" s="52" t="s">
        <v>18</v>
      </c>
      <c r="O28" s="32">
        <v>0</v>
      </c>
      <c r="P28" s="33"/>
      <c r="Q28" s="33"/>
      <c r="R28" s="33"/>
      <c r="S28" s="33"/>
      <c r="T28" s="29">
        <f>SUM(P28+Q28+R28)</f>
        <v>0</v>
      </c>
      <c r="U28" s="66">
        <f t="shared" si="3"/>
        <v>0</v>
      </c>
    </row>
    <row r="29" spans="2:21" ht="19.5" customHeight="1">
      <c r="B29" s="24" t="s">
        <v>90</v>
      </c>
      <c r="C29" s="25" t="s">
        <v>81</v>
      </c>
      <c r="D29" s="49" t="s">
        <v>19</v>
      </c>
      <c r="E29" s="27">
        <v>0</v>
      </c>
      <c r="F29" s="27"/>
      <c r="G29" s="27"/>
      <c r="H29" s="27"/>
      <c r="I29" s="27"/>
      <c r="J29" s="29">
        <f>SUM(E29+G29+F29+H29+I29)</f>
        <v>0</v>
      </c>
      <c r="K29" s="53">
        <f t="shared" si="4"/>
        <v>0</v>
      </c>
      <c r="L29" s="24" t="s">
        <v>30</v>
      </c>
      <c r="M29" s="44" t="s">
        <v>49</v>
      </c>
      <c r="N29" s="52" t="s">
        <v>18</v>
      </c>
      <c r="O29" s="72">
        <v>0</v>
      </c>
      <c r="P29" s="32"/>
      <c r="Q29" s="32"/>
      <c r="R29" s="32"/>
      <c r="S29" s="32"/>
      <c r="T29" s="29">
        <f>SUM(P29+R29+O29)</f>
        <v>0</v>
      </c>
      <c r="U29" s="66">
        <f>SUM(O29+P29+Q29+R29+S29)</f>
        <v>0</v>
      </c>
    </row>
    <row r="30" spans="2:21" ht="19.5" customHeight="1">
      <c r="B30" s="24" t="s">
        <v>91</v>
      </c>
      <c r="C30" s="25" t="s">
        <v>48</v>
      </c>
      <c r="D30" s="50" t="s">
        <v>19</v>
      </c>
      <c r="E30" s="27">
        <v>0</v>
      </c>
      <c r="F30" s="27"/>
      <c r="G30" s="27"/>
      <c r="H30" s="27"/>
      <c r="I30" s="27"/>
      <c r="J30" s="29">
        <f>SUM(E30+G30+F30+H30+I30)</f>
        <v>0</v>
      </c>
      <c r="K30" s="53">
        <f t="shared" si="4"/>
        <v>0</v>
      </c>
      <c r="L30" s="24" t="s">
        <v>35</v>
      </c>
      <c r="M30" s="51" t="s">
        <v>71</v>
      </c>
      <c r="N30" s="52" t="s">
        <v>18</v>
      </c>
      <c r="O30" s="39">
        <v>0</v>
      </c>
      <c r="P30" s="54"/>
      <c r="Q30" s="39"/>
      <c r="R30" s="39"/>
      <c r="S30" s="39"/>
      <c r="T30" s="29">
        <f>SUM(P30+O30+R30+S30)</f>
        <v>0</v>
      </c>
      <c r="U30" s="67">
        <f>SUM(O30+P30+Q30+R30+S30)</f>
        <v>0</v>
      </c>
    </row>
    <row r="31" spans="2:25" ht="19.5" customHeight="1">
      <c r="B31" s="24" t="s">
        <v>92</v>
      </c>
      <c r="C31" s="87" t="s">
        <v>87</v>
      </c>
      <c r="D31" s="50" t="s">
        <v>19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6">
        <f>SUM(E31+G31+H31+I31)</f>
        <v>0</v>
      </c>
      <c r="K31" s="37">
        <f t="shared" si="4"/>
        <v>0</v>
      </c>
      <c r="L31" s="24" t="s">
        <v>94</v>
      </c>
      <c r="M31" s="51" t="s">
        <v>81</v>
      </c>
      <c r="N31" s="52" t="s">
        <v>18</v>
      </c>
      <c r="O31" s="39">
        <v>0</v>
      </c>
      <c r="P31" s="39"/>
      <c r="Q31" s="39"/>
      <c r="R31" s="39"/>
      <c r="S31" s="39"/>
      <c r="T31" s="29">
        <f>SUM(O31+P31+Q31+R31+S31)</f>
        <v>0</v>
      </c>
      <c r="U31" s="67">
        <f>SUM(O31+P31+Q31+R31+S31)</f>
        <v>0</v>
      </c>
      <c r="Y31">
        <v>90</v>
      </c>
    </row>
    <row r="32" spans="2:21" ht="19.5" customHeight="1">
      <c r="B32" s="84" t="s">
        <v>120</v>
      </c>
      <c r="C32" s="25" t="s">
        <v>93</v>
      </c>
      <c r="D32" s="26" t="s">
        <v>19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36">
        <f>SUM(E32+G32+F32+H32+I32)</f>
        <v>0</v>
      </c>
      <c r="K32" s="37">
        <f t="shared" si="4"/>
        <v>0</v>
      </c>
      <c r="L32" s="24" t="s">
        <v>95</v>
      </c>
      <c r="M32" s="51" t="s">
        <v>41</v>
      </c>
      <c r="N32" s="52" t="s">
        <v>18</v>
      </c>
      <c r="O32" s="39">
        <v>0</v>
      </c>
      <c r="P32" s="39"/>
      <c r="Q32" s="39"/>
      <c r="R32" s="62"/>
      <c r="S32" s="39"/>
      <c r="T32" s="29">
        <f>SUM(P32+Q32+O32)</f>
        <v>0</v>
      </c>
      <c r="U32" s="67">
        <f>SUM(O32+P32+Q32+R32+S32)</f>
        <v>0</v>
      </c>
    </row>
    <row r="33" spans="2:21" ht="19.5" customHeight="1">
      <c r="B33" s="86" t="s">
        <v>123</v>
      </c>
      <c r="C33" s="35" t="s">
        <v>82</v>
      </c>
      <c r="D33" s="49" t="s">
        <v>19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6">
        <f>SUM(E33+G33+F33+H33+I33)</f>
        <v>0</v>
      </c>
      <c r="K33" s="37">
        <f t="shared" si="4"/>
        <v>0</v>
      </c>
      <c r="L33" s="24" t="s">
        <v>96</v>
      </c>
      <c r="M33" s="51" t="s">
        <v>51</v>
      </c>
      <c r="N33" s="52" t="s">
        <v>18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>
        <f>SUM(P33+O33+Q33+S33)</f>
        <v>0</v>
      </c>
      <c r="U33" s="67">
        <f t="shared" si="3"/>
        <v>0</v>
      </c>
    </row>
    <row r="34" spans="2:21" ht="19.5" customHeight="1">
      <c r="B34" s="86" t="s">
        <v>125</v>
      </c>
      <c r="C34" s="35" t="s">
        <v>41</v>
      </c>
      <c r="D34" s="49" t="s">
        <v>19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36">
        <f>SUM(F34+H34+I34)</f>
        <v>0</v>
      </c>
      <c r="K34" s="37">
        <f t="shared" si="4"/>
        <v>0</v>
      </c>
      <c r="L34" s="24" t="s">
        <v>97</v>
      </c>
      <c r="M34" s="51" t="s">
        <v>93</v>
      </c>
      <c r="N34" s="52" t="s">
        <v>18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>
        <f>SUM(O34+P34+Q34+R34+S34)</f>
        <v>0</v>
      </c>
      <c r="U34" s="67">
        <f>SUM(O34+P34+Q34+R34+S34)</f>
        <v>0</v>
      </c>
    </row>
    <row r="35" spans="2:21" ht="19.5" customHeight="1" thickBot="1">
      <c r="B35" s="86" t="s">
        <v>126</v>
      </c>
      <c r="C35" s="35" t="s">
        <v>77</v>
      </c>
      <c r="D35" s="49" t="s">
        <v>19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36">
        <f>SUM(E35+G35+F35+H35+I35)</f>
        <v>0</v>
      </c>
      <c r="K35" s="37">
        <f t="shared" si="4"/>
        <v>0</v>
      </c>
      <c r="L35" s="24" t="s">
        <v>98</v>
      </c>
      <c r="M35" s="51"/>
      <c r="N35" s="52" t="s">
        <v>18</v>
      </c>
      <c r="O35" s="39">
        <v>0</v>
      </c>
      <c r="P35" s="39"/>
      <c r="Q35" s="39"/>
      <c r="R35" s="39"/>
      <c r="S35" s="39"/>
      <c r="T35" s="62">
        <f>SUM(P35+S35+O35)</f>
        <v>0</v>
      </c>
      <c r="U35" s="67">
        <f>SUM(O35+P35+Q35+R35+S35)</f>
        <v>0</v>
      </c>
    </row>
    <row r="36" spans="2:21" ht="19.5" customHeight="1" thickTop="1">
      <c r="B36" s="69" t="s">
        <v>5</v>
      </c>
      <c r="C36" s="61" t="s">
        <v>47</v>
      </c>
      <c r="D36" s="40" t="s">
        <v>17</v>
      </c>
      <c r="E36" s="90">
        <v>92</v>
      </c>
      <c r="F36" s="74">
        <v>0</v>
      </c>
      <c r="G36" s="74">
        <v>0</v>
      </c>
      <c r="H36" s="41">
        <v>0</v>
      </c>
      <c r="I36" s="90">
        <v>0</v>
      </c>
      <c r="J36" s="70">
        <f>SUM(E36+G36+F36+H36)</f>
        <v>92</v>
      </c>
      <c r="K36" s="55">
        <f>SUM(E36+F36+G36+H36+I36)</f>
        <v>92</v>
      </c>
      <c r="L36" s="24" t="s">
        <v>5</v>
      </c>
      <c r="M36" s="59" t="s">
        <v>47</v>
      </c>
      <c r="N36" s="40" t="s">
        <v>74</v>
      </c>
      <c r="O36" s="60">
        <v>90</v>
      </c>
      <c r="P36" s="41"/>
      <c r="Q36" s="41"/>
      <c r="R36" s="60"/>
      <c r="S36" s="41"/>
      <c r="T36" s="60">
        <f>SUM(O36+Q36+R36)</f>
        <v>90</v>
      </c>
      <c r="U36" s="41">
        <f aca="true" t="shared" si="5" ref="U36:U56">SUM(O36+P36+Q36+R36+S36)</f>
        <v>90</v>
      </c>
    </row>
    <row r="37" spans="2:21" ht="19.5" customHeight="1">
      <c r="B37" s="24" t="s">
        <v>6</v>
      </c>
      <c r="C37" s="28" t="s">
        <v>45</v>
      </c>
      <c r="D37" s="31" t="s">
        <v>17</v>
      </c>
      <c r="E37" s="27">
        <v>88</v>
      </c>
      <c r="F37" s="27"/>
      <c r="G37" s="46"/>
      <c r="H37" s="32"/>
      <c r="I37" s="27"/>
      <c r="J37" s="29">
        <f>SUM(E37+G37+H37)</f>
        <v>88</v>
      </c>
      <c r="K37" s="30">
        <f aca="true" t="shared" si="6" ref="K37:K57">SUM(E37+F37+G37+H37+I37)</f>
        <v>88</v>
      </c>
      <c r="L37" s="24" t="s">
        <v>6</v>
      </c>
      <c r="M37" s="25" t="s">
        <v>79</v>
      </c>
      <c r="N37" s="31" t="s">
        <v>74</v>
      </c>
      <c r="O37" s="32">
        <v>84</v>
      </c>
      <c r="P37" s="32"/>
      <c r="Q37" s="32"/>
      <c r="R37" s="32"/>
      <c r="S37" s="32"/>
      <c r="T37" s="33">
        <f aca="true" t="shared" si="7" ref="T37:T50">SUM(O37+P37+Q37+R37+S37)</f>
        <v>84</v>
      </c>
      <c r="U37" s="32">
        <f t="shared" si="5"/>
        <v>84</v>
      </c>
    </row>
    <row r="38" spans="2:21" ht="19.5" customHeight="1">
      <c r="B38" s="24" t="s">
        <v>7</v>
      </c>
      <c r="C38" s="28" t="s">
        <v>106</v>
      </c>
      <c r="D38" s="31" t="s">
        <v>17</v>
      </c>
      <c r="E38" s="27">
        <v>85</v>
      </c>
      <c r="F38" s="27"/>
      <c r="G38" s="27"/>
      <c r="H38" s="32"/>
      <c r="I38" s="27"/>
      <c r="J38" s="29">
        <f>SUM(E38+G38+H38+I38)</f>
        <v>85</v>
      </c>
      <c r="K38" s="30">
        <f>SUM(E38+F38+G38+H38+I38)</f>
        <v>85</v>
      </c>
      <c r="L38" s="24" t="s">
        <v>7</v>
      </c>
      <c r="M38" s="25" t="s">
        <v>63</v>
      </c>
      <c r="N38" s="31" t="s">
        <v>74</v>
      </c>
      <c r="O38" s="32">
        <v>84</v>
      </c>
      <c r="P38" s="32">
        <v>0</v>
      </c>
      <c r="Q38" s="32">
        <v>0</v>
      </c>
      <c r="R38" s="32">
        <v>0</v>
      </c>
      <c r="S38" s="32">
        <v>0</v>
      </c>
      <c r="T38" s="33">
        <f t="shared" si="7"/>
        <v>84</v>
      </c>
      <c r="U38" s="32">
        <f t="shared" si="5"/>
        <v>84</v>
      </c>
    </row>
    <row r="39" spans="2:21" ht="19.5" customHeight="1">
      <c r="B39" s="24" t="s">
        <v>8</v>
      </c>
      <c r="C39" s="25" t="s">
        <v>54</v>
      </c>
      <c r="D39" s="31" t="s">
        <v>17</v>
      </c>
      <c r="E39" s="27">
        <v>78</v>
      </c>
      <c r="F39" s="27"/>
      <c r="G39" s="27"/>
      <c r="H39" s="32"/>
      <c r="I39" s="27"/>
      <c r="J39" s="29">
        <f>SUM(E39+F39+H39+I39)</f>
        <v>78</v>
      </c>
      <c r="K39" s="30">
        <f>SUM(E39+F39+G39+H39+I39)</f>
        <v>78</v>
      </c>
      <c r="L39" s="24" t="s">
        <v>8</v>
      </c>
      <c r="M39" s="25" t="s">
        <v>43</v>
      </c>
      <c r="N39" s="31" t="s">
        <v>74</v>
      </c>
      <c r="O39" s="72">
        <v>81</v>
      </c>
      <c r="P39" s="32"/>
      <c r="Q39" s="32"/>
      <c r="R39" s="32"/>
      <c r="S39" s="32"/>
      <c r="T39" s="33">
        <f>SUM(P39+O39+S39)</f>
        <v>81</v>
      </c>
      <c r="U39" s="32">
        <f t="shared" si="5"/>
        <v>81</v>
      </c>
    </row>
    <row r="40" spans="2:21" ht="19.5" customHeight="1">
      <c r="B40" s="24" t="s">
        <v>9</v>
      </c>
      <c r="C40" s="28" t="s">
        <v>46</v>
      </c>
      <c r="D40" s="31" t="s">
        <v>17</v>
      </c>
      <c r="E40" s="27">
        <v>77</v>
      </c>
      <c r="F40" s="32"/>
      <c r="G40" s="32"/>
      <c r="H40" s="32"/>
      <c r="I40" s="32"/>
      <c r="J40" s="29">
        <f>SUM(G40+F40+H40)</f>
        <v>0</v>
      </c>
      <c r="K40" s="30">
        <f>SUM(E40+F40+G40+H40+I40)</f>
        <v>77</v>
      </c>
      <c r="L40" s="24" t="s">
        <v>9</v>
      </c>
      <c r="M40" s="25" t="s">
        <v>76</v>
      </c>
      <c r="N40" s="31" t="s">
        <v>74</v>
      </c>
      <c r="O40" s="32">
        <v>81</v>
      </c>
      <c r="P40" s="32"/>
      <c r="Q40" s="32"/>
      <c r="R40" s="32"/>
      <c r="S40" s="32"/>
      <c r="T40" s="33">
        <f t="shared" si="7"/>
        <v>81</v>
      </c>
      <c r="U40" s="32">
        <f t="shared" si="5"/>
        <v>81</v>
      </c>
    </row>
    <row r="41" spans="2:21" ht="19.5" customHeight="1">
      <c r="B41" s="24" t="s">
        <v>10</v>
      </c>
      <c r="C41" s="28" t="s">
        <v>76</v>
      </c>
      <c r="D41" s="31" t="s">
        <v>17</v>
      </c>
      <c r="E41" s="27">
        <v>72</v>
      </c>
      <c r="F41" s="27"/>
      <c r="G41" s="27"/>
      <c r="H41" s="32"/>
      <c r="I41" s="27"/>
      <c r="J41" s="29">
        <f>SUM(E41+G41+F41+H41+I41)</f>
        <v>72</v>
      </c>
      <c r="K41" s="30">
        <f t="shared" si="6"/>
        <v>72</v>
      </c>
      <c r="L41" s="24" t="s">
        <v>10</v>
      </c>
      <c r="M41" s="25" t="s">
        <v>44</v>
      </c>
      <c r="N41" s="31" t="s">
        <v>74</v>
      </c>
      <c r="O41" s="32">
        <v>80</v>
      </c>
      <c r="P41" s="32"/>
      <c r="Q41" s="32"/>
      <c r="R41" s="32"/>
      <c r="S41" s="32"/>
      <c r="T41" s="33">
        <f>SUM(O41+P41+Q41+R41+S41)</f>
        <v>80</v>
      </c>
      <c r="U41" s="32">
        <f t="shared" si="5"/>
        <v>80</v>
      </c>
    </row>
    <row r="42" spans="2:21" ht="19.5" customHeight="1">
      <c r="B42" s="24" t="s">
        <v>11</v>
      </c>
      <c r="C42" s="28" t="s">
        <v>44</v>
      </c>
      <c r="D42" s="31" t="s">
        <v>17</v>
      </c>
      <c r="E42" s="27">
        <v>70</v>
      </c>
      <c r="F42" s="27">
        <v>0</v>
      </c>
      <c r="G42" s="27">
        <v>0</v>
      </c>
      <c r="H42" s="32">
        <v>0</v>
      </c>
      <c r="I42" s="27">
        <v>0</v>
      </c>
      <c r="J42" s="29">
        <f>SUM(E42+G42+F42+H42+I42)</f>
        <v>70</v>
      </c>
      <c r="K42" s="30">
        <f>SUM(E42+F42+G42+H42+I42)</f>
        <v>70</v>
      </c>
      <c r="L42" s="24" t="s">
        <v>11</v>
      </c>
      <c r="M42" s="25" t="s">
        <v>106</v>
      </c>
      <c r="N42" s="31" t="s">
        <v>74</v>
      </c>
      <c r="O42" s="32">
        <v>0</v>
      </c>
      <c r="P42" s="33"/>
      <c r="Q42" s="33"/>
      <c r="R42" s="32"/>
      <c r="S42" s="32"/>
      <c r="T42" s="33">
        <f>SUM(P42+Q42+S42)</f>
        <v>0</v>
      </c>
      <c r="U42" s="32">
        <f t="shared" si="5"/>
        <v>0</v>
      </c>
    </row>
    <row r="43" spans="2:21" ht="19.5" customHeight="1">
      <c r="B43" s="24" t="s">
        <v>12</v>
      </c>
      <c r="C43" s="28" t="s">
        <v>48</v>
      </c>
      <c r="D43" s="89" t="s">
        <v>17</v>
      </c>
      <c r="E43" s="27">
        <v>0</v>
      </c>
      <c r="F43" s="33"/>
      <c r="G43" s="32"/>
      <c r="H43" s="33"/>
      <c r="I43" s="33"/>
      <c r="J43" s="29">
        <f>SUM(I43+F43+H43)</f>
        <v>0</v>
      </c>
      <c r="K43" s="30">
        <f>SUM(E43+F43+G43+H43+I43)</f>
        <v>0</v>
      </c>
      <c r="L43" s="24" t="s">
        <v>12</v>
      </c>
      <c r="M43" s="25" t="s">
        <v>41</v>
      </c>
      <c r="N43" s="31" t="s">
        <v>74</v>
      </c>
      <c r="O43" s="32">
        <v>0</v>
      </c>
      <c r="P43" s="32"/>
      <c r="Q43" s="32"/>
      <c r="R43" s="32"/>
      <c r="S43" s="33"/>
      <c r="T43" s="33">
        <f t="shared" si="7"/>
        <v>0</v>
      </c>
      <c r="U43" s="32">
        <f t="shared" si="5"/>
        <v>0</v>
      </c>
    </row>
    <row r="44" spans="2:21" ht="19.5" customHeight="1">
      <c r="B44" s="24" t="s">
        <v>13</v>
      </c>
      <c r="C44" s="28" t="s">
        <v>62</v>
      </c>
      <c r="D44" s="31" t="s">
        <v>17</v>
      </c>
      <c r="E44" s="27">
        <v>0</v>
      </c>
      <c r="F44" s="27"/>
      <c r="G44" s="27"/>
      <c r="H44" s="32"/>
      <c r="I44" s="27"/>
      <c r="J44" s="29">
        <f>SUM(E44+F44+H44)</f>
        <v>0</v>
      </c>
      <c r="K44" s="30">
        <f t="shared" si="6"/>
        <v>0</v>
      </c>
      <c r="L44" s="24" t="s">
        <v>13</v>
      </c>
      <c r="M44" s="25" t="s">
        <v>45</v>
      </c>
      <c r="N44" s="31" t="s">
        <v>74</v>
      </c>
      <c r="O44" s="32">
        <v>0</v>
      </c>
      <c r="P44" s="32"/>
      <c r="Q44" s="32"/>
      <c r="R44" s="32"/>
      <c r="S44" s="32"/>
      <c r="T44" s="33">
        <f>SUM(Q44+R44+S44)</f>
        <v>0</v>
      </c>
      <c r="U44" s="32">
        <f t="shared" si="5"/>
        <v>0</v>
      </c>
    </row>
    <row r="45" spans="2:21" ht="19.5" customHeight="1">
      <c r="B45" s="24" t="s">
        <v>14</v>
      </c>
      <c r="C45" s="25" t="s">
        <v>42</v>
      </c>
      <c r="D45" s="31" t="s">
        <v>17</v>
      </c>
      <c r="E45" s="27">
        <v>0</v>
      </c>
      <c r="F45" s="27"/>
      <c r="G45" s="27"/>
      <c r="H45" s="27"/>
      <c r="I45" s="27"/>
      <c r="J45" s="29">
        <f>SUM(I45+G45+F45+H45)</f>
        <v>0</v>
      </c>
      <c r="K45" s="30">
        <f t="shared" si="6"/>
        <v>0</v>
      </c>
      <c r="L45" s="24" t="s">
        <v>14</v>
      </c>
      <c r="M45" s="25" t="s">
        <v>42</v>
      </c>
      <c r="N45" s="31" t="s">
        <v>74</v>
      </c>
      <c r="O45" s="32">
        <v>0</v>
      </c>
      <c r="P45" s="32"/>
      <c r="Q45" s="32"/>
      <c r="R45" s="32"/>
      <c r="S45" s="32"/>
      <c r="T45" s="33">
        <f t="shared" si="7"/>
        <v>0</v>
      </c>
      <c r="U45" s="32">
        <f t="shared" si="5"/>
        <v>0</v>
      </c>
    </row>
    <row r="46" spans="2:21" ht="19.5" customHeight="1">
      <c r="B46" s="24" t="s">
        <v>15</v>
      </c>
      <c r="C46" s="28" t="s">
        <v>64</v>
      </c>
      <c r="D46" s="31" t="s">
        <v>17</v>
      </c>
      <c r="E46" s="27">
        <v>0</v>
      </c>
      <c r="F46" s="27"/>
      <c r="G46" s="27"/>
      <c r="H46" s="32"/>
      <c r="I46" s="27"/>
      <c r="J46" s="29">
        <f>SUM(E46+G46+F46)</f>
        <v>0</v>
      </c>
      <c r="K46" s="30">
        <f t="shared" si="6"/>
        <v>0</v>
      </c>
      <c r="L46" s="24" t="s">
        <v>15</v>
      </c>
      <c r="M46" s="25" t="s">
        <v>85</v>
      </c>
      <c r="N46" s="31" t="s">
        <v>74</v>
      </c>
      <c r="O46" s="32">
        <v>0</v>
      </c>
      <c r="P46" s="32"/>
      <c r="Q46" s="32"/>
      <c r="R46" s="32"/>
      <c r="S46" s="71"/>
      <c r="T46" s="33">
        <f t="shared" si="7"/>
        <v>0</v>
      </c>
      <c r="U46" s="32">
        <f t="shared" si="5"/>
        <v>0</v>
      </c>
    </row>
    <row r="47" spans="2:21" ht="19.5" customHeight="1">
      <c r="B47" s="24" t="s">
        <v>16</v>
      </c>
      <c r="C47" s="28" t="s">
        <v>50</v>
      </c>
      <c r="D47" s="31" t="s">
        <v>17</v>
      </c>
      <c r="E47" s="27">
        <v>0</v>
      </c>
      <c r="F47" s="27"/>
      <c r="G47" s="27"/>
      <c r="H47" s="32"/>
      <c r="I47" s="27"/>
      <c r="J47" s="29">
        <f>SUM(E47+G47+F47+H47)</f>
        <v>0</v>
      </c>
      <c r="K47" s="30">
        <f t="shared" si="6"/>
        <v>0</v>
      </c>
      <c r="L47" s="24" t="s">
        <v>16</v>
      </c>
      <c r="M47" s="25" t="s">
        <v>62</v>
      </c>
      <c r="N47" s="31" t="s">
        <v>74</v>
      </c>
      <c r="O47" s="32">
        <v>0</v>
      </c>
      <c r="P47" s="32"/>
      <c r="Q47" s="32"/>
      <c r="R47" s="32"/>
      <c r="S47" s="32"/>
      <c r="T47" s="33">
        <f>SUM(O47+P47+R47+S47)</f>
        <v>0</v>
      </c>
      <c r="U47" s="32">
        <f t="shared" si="5"/>
        <v>0</v>
      </c>
    </row>
    <row r="48" spans="2:21" ht="19.5" customHeight="1">
      <c r="B48" s="24" t="s">
        <v>36</v>
      </c>
      <c r="C48" s="25" t="s">
        <v>43</v>
      </c>
      <c r="D48" s="31" t="s">
        <v>17</v>
      </c>
      <c r="E48" s="27">
        <v>0</v>
      </c>
      <c r="F48" s="27"/>
      <c r="G48" s="27"/>
      <c r="H48" s="27"/>
      <c r="I48" s="27"/>
      <c r="J48" s="29">
        <f>SUM(E48+G48+F48+H48+I48)</f>
        <v>0</v>
      </c>
      <c r="K48" s="30">
        <f>SUM(E48+F48+G48+H48+I48)</f>
        <v>0</v>
      </c>
      <c r="L48" s="24" t="s">
        <v>36</v>
      </c>
      <c r="M48" s="25" t="s">
        <v>48</v>
      </c>
      <c r="N48" s="31" t="s">
        <v>74</v>
      </c>
      <c r="O48" s="32">
        <v>0</v>
      </c>
      <c r="P48" s="32"/>
      <c r="Q48" s="32"/>
      <c r="R48" s="32"/>
      <c r="S48" s="32"/>
      <c r="T48" s="33">
        <f>SUM(P48+Q48+R48+S48)</f>
        <v>0</v>
      </c>
      <c r="U48" s="32">
        <f t="shared" si="5"/>
        <v>0</v>
      </c>
    </row>
    <row r="49" spans="2:21" ht="19.5" customHeight="1">
      <c r="B49" s="24" t="s">
        <v>37</v>
      </c>
      <c r="C49" s="28" t="s">
        <v>81</v>
      </c>
      <c r="D49" s="31" t="s">
        <v>17</v>
      </c>
      <c r="E49" s="27">
        <v>0</v>
      </c>
      <c r="F49" s="27"/>
      <c r="G49" s="27"/>
      <c r="H49" s="32"/>
      <c r="I49" s="27"/>
      <c r="J49" s="29">
        <f>SUM(I49+G49+F49+H49)</f>
        <v>0</v>
      </c>
      <c r="K49" s="30">
        <f t="shared" si="6"/>
        <v>0</v>
      </c>
      <c r="L49" s="24" t="s">
        <v>37</v>
      </c>
      <c r="M49" s="25" t="s">
        <v>71</v>
      </c>
      <c r="N49" s="31" t="s">
        <v>74</v>
      </c>
      <c r="O49" s="32">
        <v>0</v>
      </c>
      <c r="P49" s="32"/>
      <c r="Q49" s="32"/>
      <c r="R49" s="32"/>
      <c r="S49" s="32"/>
      <c r="T49" s="33">
        <f>SUM(P49+Q49+R49+S49)</f>
        <v>0</v>
      </c>
      <c r="U49" s="32">
        <f t="shared" si="5"/>
        <v>0</v>
      </c>
    </row>
    <row r="50" spans="2:21" ht="19.5" customHeight="1">
      <c r="B50" s="24" t="s">
        <v>53</v>
      </c>
      <c r="C50" s="28" t="s">
        <v>85</v>
      </c>
      <c r="D50" s="31" t="s">
        <v>17</v>
      </c>
      <c r="E50" s="32">
        <v>0</v>
      </c>
      <c r="F50" s="32"/>
      <c r="G50" s="32"/>
      <c r="H50" s="32"/>
      <c r="I50" s="32"/>
      <c r="J50" s="29">
        <f>SUM(E50+G50+F50+H50+I50)</f>
        <v>0</v>
      </c>
      <c r="K50" s="30">
        <f t="shared" si="6"/>
        <v>0</v>
      </c>
      <c r="L50" s="24" t="s">
        <v>53</v>
      </c>
      <c r="M50" s="25" t="s">
        <v>75</v>
      </c>
      <c r="N50" s="31" t="s">
        <v>74</v>
      </c>
      <c r="O50" s="32">
        <v>0</v>
      </c>
      <c r="P50" s="32"/>
      <c r="Q50" s="32"/>
      <c r="R50" s="32"/>
      <c r="S50" s="32"/>
      <c r="T50" s="33">
        <f t="shared" si="7"/>
        <v>0</v>
      </c>
      <c r="U50" s="32">
        <f t="shared" si="5"/>
        <v>0</v>
      </c>
    </row>
    <row r="51" spans="2:21" ht="19.5" customHeight="1">
      <c r="B51" s="24" t="s">
        <v>59</v>
      </c>
      <c r="C51" s="28" t="s">
        <v>87</v>
      </c>
      <c r="D51" s="31" t="s">
        <v>17</v>
      </c>
      <c r="E51" s="27">
        <v>0</v>
      </c>
      <c r="F51" s="27">
        <v>0</v>
      </c>
      <c r="G51" s="27">
        <v>0</v>
      </c>
      <c r="H51" s="32">
        <v>0</v>
      </c>
      <c r="I51" s="27">
        <v>0</v>
      </c>
      <c r="J51" s="29">
        <f>SUM(E51+G51+F51+H51+I51)</f>
        <v>0</v>
      </c>
      <c r="K51" s="30">
        <f>SUM(E51+F51+G51+H51+I51)</f>
        <v>0</v>
      </c>
      <c r="L51" s="24" t="s">
        <v>59</v>
      </c>
      <c r="M51" s="25" t="s">
        <v>107</v>
      </c>
      <c r="N51" s="31" t="s">
        <v>74</v>
      </c>
      <c r="O51" s="32">
        <v>0</v>
      </c>
      <c r="P51" s="33"/>
      <c r="Q51" s="32"/>
      <c r="R51" s="32"/>
      <c r="S51" s="71"/>
      <c r="T51" s="33">
        <f>SUM(O51+P51+Q51+R51+S51)</f>
        <v>0</v>
      </c>
      <c r="U51" s="32">
        <f t="shared" si="5"/>
        <v>0</v>
      </c>
    </row>
    <row r="52" spans="2:21" ht="19.5" customHeight="1" thickBot="1">
      <c r="B52" s="24" t="s">
        <v>60</v>
      </c>
      <c r="C52" s="28" t="s">
        <v>51</v>
      </c>
      <c r="D52" s="31" t="s">
        <v>17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29">
        <f>SUM(E52+G52+F52+H52+I52)</f>
        <v>0</v>
      </c>
      <c r="K52" s="30">
        <f>SUM(E52+F52+G52+H52+I52)</f>
        <v>0</v>
      </c>
      <c r="L52" s="24" t="s">
        <v>60</v>
      </c>
      <c r="M52" s="56" t="s">
        <v>80</v>
      </c>
      <c r="N52" s="57" t="s">
        <v>74</v>
      </c>
      <c r="O52" s="38">
        <v>0</v>
      </c>
      <c r="P52" s="38"/>
      <c r="Q52" s="38"/>
      <c r="R52" s="68"/>
      <c r="S52" s="38"/>
      <c r="T52" s="68">
        <f>SUM(O52+P52+Q52+R52+S52)</f>
        <v>0</v>
      </c>
      <c r="U52" s="38">
        <f t="shared" si="5"/>
        <v>0</v>
      </c>
    </row>
    <row r="53" spans="2:21" ht="19.5" customHeight="1" thickTop="1">
      <c r="B53" s="24" t="s">
        <v>61</v>
      </c>
      <c r="C53" s="28" t="s">
        <v>80</v>
      </c>
      <c r="D53" s="31" t="s">
        <v>17</v>
      </c>
      <c r="E53" s="27">
        <v>0</v>
      </c>
      <c r="F53" s="27">
        <v>0</v>
      </c>
      <c r="G53" s="27">
        <v>0</v>
      </c>
      <c r="H53" s="32">
        <v>0</v>
      </c>
      <c r="I53" s="27">
        <v>0</v>
      </c>
      <c r="J53" s="29">
        <f>SUM(E53+G53+F53+H53)</f>
        <v>0</v>
      </c>
      <c r="K53" s="30">
        <f t="shared" si="6"/>
        <v>0</v>
      </c>
      <c r="L53" s="24" t="s">
        <v>5</v>
      </c>
      <c r="M53" s="42" t="s">
        <v>102</v>
      </c>
      <c r="N53" s="43" t="s">
        <v>108</v>
      </c>
      <c r="O53" s="58">
        <v>87</v>
      </c>
      <c r="P53" s="58"/>
      <c r="Q53" s="58"/>
      <c r="R53" s="91"/>
      <c r="S53" s="91"/>
      <c r="T53" s="33">
        <f>SUM(O53+Q53+P53+R53+S53)</f>
        <v>87</v>
      </c>
      <c r="U53" s="58">
        <f>SUM(O53+P53+Q53+R53+S53)</f>
        <v>87</v>
      </c>
    </row>
    <row r="54" spans="2:21" ht="19.5" customHeight="1">
      <c r="B54" s="24" t="s">
        <v>68</v>
      </c>
      <c r="C54" s="28" t="s">
        <v>41</v>
      </c>
      <c r="D54" s="31" t="s">
        <v>17</v>
      </c>
      <c r="E54" s="27">
        <v>0</v>
      </c>
      <c r="F54" s="27">
        <v>0</v>
      </c>
      <c r="G54" s="27">
        <v>0</v>
      </c>
      <c r="H54" s="32">
        <v>0</v>
      </c>
      <c r="I54" s="27">
        <v>0</v>
      </c>
      <c r="J54" s="29">
        <f>SUM(E54+G54+F54+H54)</f>
        <v>0</v>
      </c>
      <c r="K54" s="30">
        <f t="shared" si="6"/>
        <v>0</v>
      </c>
      <c r="L54" s="24" t="s">
        <v>6</v>
      </c>
      <c r="M54" s="25" t="s">
        <v>127</v>
      </c>
      <c r="N54" s="31" t="s">
        <v>108</v>
      </c>
      <c r="O54" s="32">
        <v>81</v>
      </c>
      <c r="P54" s="32"/>
      <c r="Q54" s="32"/>
      <c r="R54" s="71"/>
      <c r="S54" s="71"/>
      <c r="T54" s="33">
        <f>SUM(O54+Q54+P54+R54+S54)</f>
        <v>81</v>
      </c>
      <c r="U54" s="32">
        <f t="shared" si="5"/>
        <v>81</v>
      </c>
    </row>
    <row r="55" spans="2:21" ht="19.5" customHeight="1">
      <c r="B55" s="24" t="s">
        <v>69</v>
      </c>
      <c r="C55" s="28" t="s">
        <v>83</v>
      </c>
      <c r="D55" s="31" t="s">
        <v>17</v>
      </c>
      <c r="E55" s="27">
        <v>0</v>
      </c>
      <c r="F55" s="27">
        <v>0</v>
      </c>
      <c r="G55" s="27">
        <v>0</v>
      </c>
      <c r="H55" s="32">
        <v>0</v>
      </c>
      <c r="I55" s="27">
        <v>0</v>
      </c>
      <c r="J55" s="29">
        <f>SUM(E55+F55+H55)</f>
        <v>0</v>
      </c>
      <c r="K55" s="30">
        <f>SUM(E55+F55+G55+H55+I55)</f>
        <v>0</v>
      </c>
      <c r="L55" s="24" t="s">
        <v>7</v>
      </c>
      <c r="M55" s="25" t="s">
        <v>106</v>
      </c>
      <c r="N55" s="31" t="s">
        <v>108</v>
      </c>
      <c r="O55" s="32">
        <v>75</v>
      </c>
      <c r="P55" s="32"/>
      <c r="Q55" s="32"/>
      <c r="R55" s="71"/>
      <c r="S55" s="71"/>
      <c r="T55" s="33">
        <f>SUM(O55+Q55+P55+R55+S55)</f>
        <v>75</v>
      </c>
      <c r="U55" s="32">
        <f t="shared" si="5"/>
        <v>75</v>
      </c>
    </row>
    <row r="56" spans="2:21" ht="19.5" customHeight="1">
      <c r="B56" s="24" t="s">
        <v>70</v>
      </c>
      <c r="C56" s="28" t="s">
        <v>58</v>
      </c>
      <c r="D56" s="31" t="s">
        <v>17</v>
      </c>
      <c r="E56" s="27">
        <v>0</v>
      </c>
      <c r="F56" s="27">
        <v>0</v>
      </c>
      <c r="G56" s="27">
        <v>0</v>
      </c>
      <c r="H56" s="32">
        <v>0</v>
      </c>
      <c r="I56" s="27">
        <v>0</v>
      </c>
      <c r="J56" s="29">
        <f>SUM(E56+G56+F56+H56+I56)</f>
        <v>0</v>
      </c>
      <c r="K56" s="30">
        <f t="shared" si="6"/>
        <v>0</v>
      </c>
      <c r="L56" s="24" t="s">
        <v>8</v>
      </c>
      <c r="M56" s="25" t="s">
        <v>50</v>
      </c>
      <c r="N56" s="31" t="s">
        <v>86</v>
      </c>
      <c r="O56" s="32">
        <v>0</v>
      </c>
      <c r="P56" s="32"/>
      <c r="Q56" s="32"/>
      <c r="R56" s="32"/>
      <c r="S56" s="32"/>
      <c r="T56" s="33">
        <f>SUM(O56+R56+S56)</f>
        <v>0</v>
      </c>
      <c r="U56" s="32">
        <f t="shared" si="5"/>
        <v>0</v>
      </c>
    </row>
    <row r="57" spans="2:21" ht="19.5" customHeight="1">
      <c r="B57" s="24" t="s">
        <v>72</v>
      </c>
      <c r="C57" s="25" t="s">
        <v>55</v>
      </c>
      <c r="D57" s="31" t="s">
        <v>17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9">
        <f>SUM(E57+G57+F57+H57+I57)</f>
        <v>0</v>
      </c>
      <c r="K57" s="30">
        <f t="shared" si="6"/>
        <v>0</v>
      </c>
      <c r="L57" s="24" t="s">
        <v>9</v>
      </c>
      <c r="M57" s="25" t="s">
        <v>62</v>
      </c>
      <c r="N57" s="31" t="s">
        <v>99</v>
      </c>
      <c r="O57" s="32">
        <v>0</v>
      </c>
      <c r="P57" s="32"/>
      <c r="Q57" s="32"/>
      <c r="R57" s="32"/>
      <c r="S57" s="32"/>
      <c r="T57" s="33">
        <f>SUM(Q57+P57+S57)</f>
        <v>0</v>
      </c>
      <c r="U57" s="32">
        <f>SUM(O57+P57+Q57+R57+S57)</f>
        <v>0</v>
      </c>
    </row>
    <row r="58" spans="2:21" ht="19.5" customHeight="1">
      <c r="B58" s="24" t="s">
        <v>73</v>
      </c>
      <c r="C58" s="25" t="s">
        <v>78</v>
      </c>
      <c r="D58" s="31" t="s">
        <v>17</v>
      </c>
      <c r="E58" s="32">
        <v>0</v>
      </c>
      <c r="F58" s="32">
        <v>0</v>
      </c>
      <c r="G58" s="32">
        <v>0</v>
      </c>
      <c r="H58" s="27">
        <v>0</v>
      </c>
      <c r="I58" s="32">
        <v>0</v>
      </c>
      <c r="J58" s="29">
        <f>SUM(E58+G58+F58+H58+I58)</f>
        <v>0</v>
      </c>
      <c r="K58" s="30">
        <f>SUM(E58+F58+G58+H58+I58)</f>
        <v>0</v>
      </c>
      <c r="L58" s="24" t="s">
        <v>10</v>
      </c>
      <c r="M58" s="25" t="s">
        <v>48</v>
      </c>
      <c r="N58" s="31" t="s">
        <v>88</v>
      </c>
      <c r="O58" s="32">
        <v>0</v>
      </c>
      <c r="P58" s="32"/>
      <c r="Q58" s="32"/>
      <c r="R58" s="71"/>
      <c r="S58" s="71"/>
      <c r="T58" s="33">
        <f>SUM(O58+Q58+P58+R58+S58)</f>
        <v>0</v>
      </c>
      <c r="U58" s="32">
        <f>SUM(O58+P58+Q58+R58+S58)</f>
        <v>0</v>
      </c>
    </row>
    <row r="59" spans="12:21" ht="19.5" customHeight="1">
      <c r="L59" s="24" t="s">
        <v>11</v>
      </c>
      <c r="M59" s="25" t="s">
        <v>100</v>
      </c>
      <c r="N59" s="31" t="s">
        <v>108</v>
      </c>
      <c r="O59" s="32">
        <v>0</v>
      </c>
      <c r="P59" s="32"/>
      <c r="Q59" s="32"/>
      <c r="R59" s="32"/>
      <c r="S59" s="33"/>
      <c r="T59" s="33">
        <f>SUM(Q59+P59+S59)</f>
        <v>0</v>
      </c>
      <c r="U59" s="32">
        <f>SUM(O59+P59+Q59+R59+S59)</f>
        <v>0</v>
      </c>
    </row>
    <row r="60" spans="12:21" ht="19.5" customHeight="1">
      <c r="L60" s="24" t="s">
        <v>12</v>
      </c>
      <c r="M60" s="25" t="s">
        <v>62</v>
      </c>
      <c r="N60" s="31" t="s">
        <v>108</v>
      </c>
      <c r="O60" s="32">
        <v>0</v>
      </c>
      <c r="P60" s="32"/>
      <c r="Q60" s="32"/>
      <c r="R60" s="71"/>
      <c r="S60" s="71"/>
      <c r="T60" s="33">
        <f>SUM(O60+Q60+P60+R60+S60)</f>
        <v>0</v>
      </c>
      <c r="U60" s="32">
        <f>SUM(O60+P60+Q60+R60+S60)</f>
        <v>0</v>
      </c>
    </row>
    <row r="61" spans="12:21" ht="19.5" customHeight="1">
      <c r="L61" s="24" t="s">
        <v>13</v>
      </c>
      <c r="M61" s="25" t="s">
        <v>71</v>
      </c>
      <c r="N61" s="31" t="s">
        <v>109</v>
      </c>
      <c r="O61" s="32">
        <v>0</v>
      </c>
      <c r="P61" s="32"/>
      <c r="Q61" s="32"/>
      <c r="R61" s="71"/>
      <c r="S61" s="29"/>
      <c r="T61" s="33">
        <f>SUM(O61+Q61+P61+S61)</f>
        <v>0</v>
      </c>
      <c r="U61" s="32">
        <f>SUM(O61+P61+Q61+R61+S61)</f>
        <v>0</v>
      </c>
    </row>
    <row r="62" spans="12:21" ht="19.5" customHeight="1">
      <c r="L62" s="24" t="s">
        <v>14</v>
      </c>
      <c r="M62" s="25" t="s">
        <v>79</v>
      </c>
      <c r="N62" s="31" t="s">
        <v>109</v>
      </c>
      <c r="O62" s="32">
        <v>0</v>
      </c>
      <c r="P62" s="32"/>
      <c r="Q62" s="32"/>
      <c r="R62" s="71"/>
      <c r="S62" s="71"/>
      <c r="T62" s="33">
        <f>SUM(O62+Q62+P62+R62+S62)</f>
        <v>0</v>
      </c>
      <c r="U62" s="32">
        <f>SUM(O62+P62+Q62+R62+S62)</f>
        <v>0</v>
      </c>
    </row>
    <row r="63" spans="12:21" ht="19.5" customHeight="1">
      <c r="L63" s="24" t="s">
        <v>15</v>
      </c>
      <c r="M63" s="25" t="s">
        <v>45</v>
      </c>
      <c r="N63" s="31" t="s">
        <v>109</v>
      </c>
      <c r="O63" s="32">
        <v>0</v>
      </c>
      <c r="P63" s="32"/>
      <c r="Q63" s="32"/>
      <c r="R63" s="71"/>
      <c r="S63" s="71"/>
      <c r="T63" s="33">
        <f>SUM(O63+Q63+P63+R63+S63)</f>
        <v>0</v>
      </c>
      <c r="U63" s="32">
        <f>SUM(O63+P63+Q63+R63+S63)</f>
        <v>0</v>
      </c>
    </row>
  </sheetData>
  <mergeCells count="2">
    <mergeCell ref="B4:K4"/>
    <mergeCell ref="C2:K2"/>
  </mergeCells>
  <printOptions/>
  <pageMargins left="0.12" right="0.14" top="0.13" bottom="0.2" header="0.15" footer="0.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80"/>
  <sheetViews>
    <sheetView workbookViewId="0" topLeftCell="A1">
      <selection activeCell="C5" sqref="C5"/>
    </sheetView>
  </sheetViews>
  <sheetFormatPr defaultColWidth="9.00390625" defaultRowHeight="12.75"/>
  <cols>
    <col min="2" max="2" width="4.125" style="0" customWidth="1"/>
    <col min="3" max="3" width="27.25390625" style="0" customWidth="1"/>
    <col min="4" max="4" width="4.00390625" style="0" customWidth="1"/>
    <col min="5" max="13" width="4.625" style="0" customWidth="1"/>
    <col min="14" max="14" width="8.625" style="0" customWidth="1"/>
  </cols>
  <sheetData>
    <row r="1" spans="3:14" ht="13.5" customHeight="1">
      <c r="C1" s="82" t="s">
        <v>52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ht="13.5" customHeight="1"/>
    <row r="3" spans="3:17" ht="13.5" customHeight="1">
      <c r="C3" s="5" t="s">
        <v>38</v>
      </c>
      <c r="O3" s="1"/>
      <c r="P3" s="1"/>
      <c r="Q3" s="1"/>
    </row>
    <row r="4" ht="13.5" customHeight="1">
      <c r="C4" s="5" t="s">
        <v>22</v>
      </c>
    </row>
    <row r="5" ht="13.5" customHeight="1" thickBot="1">
      <c r="C5" s="6">
        <v>41777</v>
      </c>
    </row>
    <row r="6" spans="2:15" ht="13.5" customHeight="1" thickBot="1">
      <c r="B6" s="19" t="s">
        <v>20</v>
      </c>
      <c r="C6" s="17" t="s">
        <v>1</v>
      </c>
      <c r="D6" s="17" t="s">
        <v>33</v>
      </c>
      <c r="E6" s="17">
        <v>9</v>
      </c>
      <c r="F6" s="17">
        <v>8</v>
      </c>
      <c r="G6" s="17">
        <v>7</v>
      </c>
      <c r="H6" s="17">
        <v>6</v>
      </c>
      <c r="I6" s="17">
        <v>5</v>
      </c>
      <c r="J6" s="17">
        <v>4</v>
      </c>
      <c r="K6" s="17">
        <v>3</v>
      </c>
      <c r="L6" s="17">
        <v>2</v>
      </c>
      <c r="M6" s="17">
        <v>1</v>
      </c>
      <c r="N6" s="18" t="s">
        <v>21</v>
      </c>
      <c r="O6" t="s">
        <v>34</v>
      </c>
    </row>
    <row r="7" spans="2:14" ht="13.5" customHeight="1">
      <c r="B7" s="7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2:14" ht="13.5" customHeight="1">
      <c r="B8" s="10">
        <v>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2:14" ht="13.5" customHeight="1">
      <c r="B9" s="10">
        <v>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3.5" customHeight="1">
      <c r="B10" s="10">
        <v>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3.5" customHeight="1">
      <c r="B11" s="10">
        <v>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2:14" ht="13.5" customHeight="1">
      <c r="B12" s="10">
        <v>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2:14" ht="13.5" customHeight="1">
      <c r="B13" s="10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2:14" ht="13.5" customHeight="1">
      <c r="B14" s="10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2:14" ht="13.5" customHeight="1">
      <c r="B15" s="10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2:14" ht="13.5" customHeight="1">
      <c r="B16" s="10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2:14" ht="13.5" customHeight="1">
      <c r="B17" s="10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2:14" ht="13.5" customHeight="1">
      <c r="B18" s="10" t="s">
        <v>16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2:14" ht="13.5" customHeight="1">
      <c r="B19" s="10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2:14" ht="13.5" customHeight="1">
      <c r="B20" s="10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2:14" ht="13.5" customHeight="1">
      <c r="B21" s="10">
        <v>15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2:14" ht="13.5" customHeight="1">
      <c r="B22" s="10">
        <v>16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2:14" ht="13.5" customHeight="1">
      <c r="B23" s="10">
        <v>17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2:14" ht="13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2:14" ht="13.5" customHeight="1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2:14" ht="13.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2:14" ht="13.5" customHeigh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2:14" ht="13.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2:14" ht="13.5" customHeight="1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2:14" ht="13.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2:14" ht="13.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2:14" ht="13.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2:14" ht="13.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2:14" ht="13.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2:14" ht="13.5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2:14" ht="13.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2:14" ht="13.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2:14" ht="13.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2:14" ht="13.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2:14" ht="13.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2:14" ht="12.7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2:14" ht="12.7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2:14" ht="12.75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2:14" ht="12.7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2:14" ht="12.75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2:14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</row>
    <row r="47" spans="2:14" ht="12.75"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2:14" ht="12.75">
      <c r="B48" s="10">
        <v>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2:14" ht="12.75">
      <c r="B49" s="10">
        <v>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2:14" ht="12.75">
      <c r="B50" s="10" t="s">
        <v>31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</row>
    <row r="51" spans="2:14" ht="12.75">
      <c r="B51" s="10" t="s">
        <v>32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2:14" ht="12.75">
      <c r="B52" s="10" t="s">
        <v>23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2:14" ht="12.75">
      <c r="B53" s="10" t="s">
        <v>24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</row>
    <row r="54" spans="2:14" ht="12.75">
      <c r="B54" s="10" t="s">
        <v>25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2:14" ht="12.75">
      <c r="B55" s="10" t="s">
        <v>26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2:14" ht="12.75">
      <c r="B56" s="10" t="s">
        <v>27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</row>
    <row r="57" spans="2:14" ht="12.75">
      <c r="B57" s="10" t="s">
        <v>28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</row>
    <row r="58" spans="2:14" ht="12.75">
      <c r="B58" s="10" t="s">
        <v>29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</row>
    <row r="59" spans="2:14" ht="12.75">
      <c r="B59" s="10" t="s">
        <v>30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2:14" ht="12.75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</row>
    <row r="61" spans="2:14" ht="12.75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2:14" ht="12.75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/>
    </row>
    <row r="63" spans="2:14" ht="12.75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2:14" ht="12.75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/>
    </row>
    <row r="65" spans="2:14" ht="12.75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</row>
    <row r="66" spans="2:14" ht="12.7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2:14" ht="12.7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2:14" ht="12.7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2:14" ht="12.7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2:14" ht="12.75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2:14" ht="12.75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</row>
    <row r="72" spans="2:14" ht="12.75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</row>
    <row r="73" spans="2:14" ht="12.75"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</row>
    <row r="74" spans="2:14" ht="12.75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</row>
    <row r="75" spans="2:14" ht="12.75"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</row>
    <row r="76" spans="2:14" ht="12.75"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7" spans="2:14" ht="12.75">
      <c r="B77" s="1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</row>
    <row r="78" spans="2:14" ht="12.75">
      <c r="B78" s="1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</row>
    <row r="79" spans="2:14" ht="12.75"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</row>
    <row r="80" spans="2:14" ht="12.75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</row>
  </sheetData>
  <mergeCells count="1">
    <mergeCell ref="C1:N1"/>
  </mergeCells>
  <printOptions/>
  <pageMargins left="0.32" right="0.55" top="0.58" bottom="1" header="0.25" footer="0.4921259845"/>
  <pageSetup orientation="landscape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9.00390625" defaultRowHeight="12.75"/>
  <cols>
    <col min="2" max="2" width="6.25390625" style="0" customWidth="1"/>
    <col min="3" max="3" width="28.875" style="0" customWidth="1"/>
    <col min="4" max="4" width="6.75390625" style="0" customWidth="1"/>
    <col min="5" max="6" width="6.25390625" style="0" customWidth="1"/>
    <col min="7" max="7" width="6.125" style="0" customWidth="1"/>
    <col min="8" max="8" width="6.25390625" style="0" customWidth="1"/>
    <col min="9" max="9" width="6.125" style="0" customWidth="1"/>
    <col min="11" max="11" width="8.00390625" style="0" customWidth="1"/>
    <col min="12" max="12" width="7.625" style="0" customWidth="1"/>
  </cols>
  <sheetData>
    <row r="2" ht="27.75" customHeight="1"/>
    <row r="4" ht="24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/>
  <pageMargins left="0.33" right="0.75" top="1" bottom="1" header="0.4921259845" footer="0.4921259845"/>
  <pageSetup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Bartošek</dc:creator>
  <cp:keywords/>
  <dc:description/>
  <cp:lastModifiedBy>Užívatel</cp:lastModifiedBy>
  <cp:lastPrinted>2022-10-05T08:46:14Z</cp:lastPrinted>
  <dcterms:created xsi:type="dcterms:W3CDTF">2010-01-06T14:03:31Z</dcterms:created>
  <dcterms:modified xsi:type="dcterms:W3CDTF">2023-04-24T11:51:23Z</dcterms:modified>
  <cp:category/>
  <cp:version/>
  <cp:contentType/>
  <cp:contentStatus/>
</cp:coreProperties>
</file>