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120" windowHeight="1317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<sst xmlns="http://schemas.openxmlformats.org/spreadsheetml/2006/main" count="298" uniqueCount="95">
  <si>
    <t>poř.číslo</t>
  </si>
  <si>
    <t>jméno střelce</t>
  </si>
  <si>
    <t>kategorie</t>
  </si>
  <si>
    <t>výsledek 3 nejlepší</t>
  </si>
  <si>
    <t>celkově</t>
  </si>
  <si>
    <t>1.</t>
  </si>
  <si>
    <t>2.</t>
  </si>
  <si>
    <t>3.</t>
  </si>
  <si>
    <t>4.</t>
  </si>
  <si>
    <t>ing. Josef Růžička</t>
  </si>
  <si>
    <t>5.</t>
  </si>
  <si>
    <t>6.</t>
  </si>
  <si>
    <t>7.</t>
  </si>
  <si>
    <t>8.</t>
  </si>
  <si>
    <t>9.</t>
  </si>
  <si>
    <t>10.</t>
  </si>
  <si>
    <t>30+30</t>
  </si>
  <si>
    <t>Taťána Valová</t>
  </si>
  <si>
    <t>Stanislav Stuchlík</t>
  </si>
  <si>
    <t>ing. Martin Duroň</t>
  </si>
  <si>
    <t>Dušan Zaremba</t>
  </si>
  <si>
    <t>Ligová střelecká soutěž  Malá odstřelovačka</t>
  </si>
  <si>
    <t>Poř.č</t>
  </si>
  <si>
    <t>součet</t>
  </si>
  <si>
    <t>11.</t>
  </si>
  <si>
    <t>12.</t>
  </si>
  <si>
    <t>1.pol</t>
  </si>
  <si>
    <t>2.pol</t>
  </si>
  <si>
    <t>3.pol</t>
  </si>
  <si>
    <t>4.pol</t>
  </si>
  <si>
    <t>5.pol</t>
  </si>
  <si>
    <t>6.pol</t>
  </si>
  <si>
    <t>body</t>
  </si>
  <si>
    <t>13.</t>
  </si>
  <si>
    <t>Stanislav Ryšánek</t>
  </si>
  <si>
    <t>Pavel Opletal st.</t>
  </si>
  <si>
    <t>14.</t>
  </si>
  <si>
    <t>12</t>
  </si>
  <si>
    <t>15.</t>
  </si>
  <si>
    <t>Gabriel Havelka</t>
  </si>
  <si>
    <t>ing. Walter Müller</t>
  </si>
  <si>
    <t>Oldřich Bravenčík</t>
  </si>
  <si>
    <t>hosté</t>
  </si>
  <si>
    <t>Hosté</t>
  </si>
  <si>
    <t>Jan Broža</t>
  </si>
  <si>
    <t>Miroslav Schalek</t>
  </si>
  <si>
    <t>Bohumil Nepodal</t>
  </si>
  <si>
    <t>Jiří Tvrdoň</t>
  </si>
  <si>
    <t>Antonín Humplík</t>
  </si>
  <si>
    <t>Oldřich Barvenčík</t>
  </si>
  <si>
    <t>Radek Kovařík</t>
  </si>
  <si>
    <t>Marek Varadínek</t>
  </si>
  <si>
    <t>ing.Dušan Zaremba</t>
  </si>
  <si>
    <t>Roman Duda</t>
  </si>
  <si>
    <t>Radek Sedlák</t>
  </si>
  <si>
    <t>Karel Sedlák</t>
  </si>
  <si>
    <t xml:space="preserve"> Walter Müller jun.</t>
  </si>
  <si>
    <t>Libor Flašar</t>
  </si>
  <si>
    <t>Tadeáš. Samiec</t>
  </si>
  <si>
    <t>Tadeáš Samiec</t>
  </si>
  <si>
    <t>Jiří Fiala</t>
  </si>
  <si>
    <t>Jméno střelce</t>
  </si>
  <si>
    <t>I. Kolo</t>
  </si>
  <si>
    <t>II.kolo</t>
  </si>
  <si>
    <t>celkem</t>
  </si>
  <si>
    <t>Veřejná soutěž "Malá odstřelovačka" 2021             AVZO Budišov nad Budišovkou 2021</t>
  </si>
  <si>
    <t>Masný R.</t>
  </si>
  <si>
    <t>Masná K.</t>
  </si>
  <si>
    <t>Masný</t>
  </si>
  <si>
    <t>Malá odstřelovačka   2022  AVZO 80063 Budišov nad Budišovkou           Datum …5.6.2022…3. kolo……………</t>
  </si>
  <si>
    <t>Malá odstřelovačka   2022   AVZO 80063 Budišov nad Budišovkou           Datum …17.7.2022…4. kolo……………</t>
  </si>
  <si>
    <t>Malá odstřelovačka   2022   AVZO 80063 Budišov nad Budišovkou           Datum …18.9.2022…5. kolo……………</t>
  </si>
  <si>
    <t>Richard Baránek</t>
  </si>
  <si>
    <t>13</t>
  </si>
  <si>
    <t>14</t>
  </si>
  <si>
    <t>15</t>
  </si>
  <si>
    <t>16</t>
  </si>
  <si>
    <t>17</t>
  </si>
  <si>
    <t>18</t>
  </si>
  <si>
    <t>19</t>
  </si>
  <si>
    <t>David Hejcman</t>
  </si>
  <si>
    <t>Barbora Hejcmanová</t>
  </si>
  <si>
    <t>Hejchman David</t>
  </si>
  <si>
    <t>Hejchmanová Barbora</t>
  </si>
  <si>
    <t>AVZO 80063 Budišov nad Budišovkou 2023</t>
  </si>
  <si>
    <t>Malá odstřelovačka   2022   AVZO 80063 Budišov nad Budišovkou           Datum …09.4..2023…1. kolo……………</t>
  </si>
  <si>
    <t>David Kostka</t>
  </si>
  <si>
    <t>Martinec</t>
  </si>
  <si>
    <t>Dvořák</t>
  </si>
  <si>
    <t>1.kolo    9.4</t>
  </si>
  <si>
    <t>2.kolo 14.5.</t>
  </si>
  <si>
    <t>3.kolo 4.6.</t>
  </si>
  <si>
    <t>4.kolo 17.9.</t>
  </si>
  <si>
    <t>5.kolo 24.9.</t>
  </si>
  <si>
    <t>Malá odstřelovačka   2022   AVZO 80063 Budišov nad Budišovkou           Datum …14.05.2022…2. kolo……………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</si>
</sst>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6"/>
      <color indexed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48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1"/>
      <color indexed="12"/>
      <name val="Arial CE"/>
      <family val="2"/>
    </font>
    <font>
      <b/>
      <sz val="11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1"/>
  <sheetViews>
    <sheetView workbookViewId="0" topLeftCell="A1">
      <selection activeCell="N42" sqref="N42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35.75390625" style="0" customWidth="1"/>
  </cols>
  <sheetData>
    <row r="1" ht="13.5" thickBot="1"/>
    <row r="2" spans="2:12" ht="13.5" thickTop="1">
      <c r="B2" s="65" t="s">
        <v>85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2:12" ht="5.25" customHeight="1" thickBot="1">
      <c r="B3" s="68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ht="4.5" customHeight="1" thickBot="1" thickTop="1"/>
    <row r="5" spans="2:12" ht="21.75" customHeight="1" thickBot="1">
      <c r="B5" s="17" t="s">
        <v>22</v>
      </c>
      <c r="C5" s="17" t="s">
        <v>1</v>
      </c>
      <c r="D5" s="17" t="s">
        <v>26</v>
      </c>
      <c r="E5" s="17" t="s">
        <v>27</v>
      </c>
      <c r="F5" s="17" t="s">
        <v>28</v>
      </c>
      <c r="G5" s="17" t="s">
        <v>29</v>
      </c>
      <c r="H5" s="17" t="s">
        <v>30</v>
      </c>
      <c r="I5" s="17" t="s">
        <v>31</v>
      </c>
      <c r="J5" s="17"/>
      <c r="K5" s="17" t="s">
        <v>23</v>
      </c>
      <c r="L5" s="17" t="s">
        <v>32</v>
      </c>
    </row>
    <row r="6" spans="2:12" ht="15" customHeight="1">
      <c r="B6" s="18" t="s">
        <v>5</v>
      </c>
      <c r="C6" s="18" t="s">
        <v>53</v>
      </c>
      <c r="D6" s="20">
        <v>224</v>
      </c>
      <c r="E6" s="20">
        <v>115</v>
      </c>
      <c r="F6" s="20">
        <v>128</v>
      </c>
      <c r="G6" s="20">
        <v>187</v>
      </c>
      <c r="H6" s="20">
        <v>91</v>
      </c>
      <c r="I6" s="20">
        <v>194</v>
      </c>
      <c r="J6" s="20"/>
      <c r="K6" s="22">
        <f>SUM(D6+E6+F6+G6+H6+I6+J6)</f>
        <v>939</v>
      </c>
      <c r="L6" s="24">
        <v>25</v>
      </c>
    </row>
    <row r="7" spans="2:12" ht="15" customHeight="1">
      <c r="B7" s="19" t="s">
        <v>6</v>
      </c>
      <c r="C7" s="19" t="s">
        <v>18</v>
      </c>
      <c r="D7" s="21">
        <v>224</v>
      </c>
      <c r="E7" s="21">
        <v>113</v>
      </c>
      <c r="F7" s="21">
        <v>133</v>
      </c>
      <c r="G7" s="21">
        <v>114</v>
      </c>
      <c r="H7" s="21">
        <v>89</v>
      </c>
      <c r="I7" s="21">
        <v>193</v>
      </c>
      <c r="J7" s="21"/>
      <c r="K7" s="23">
        <f aca="true" t="shared" si="0" ref="K7:K19">SUM(D7+E7+F7+G7+H7+I7+J7)</f>
        <v>866</v>
      </c>
      <c r="L7" s="25">
        <v>20</v>
      </c>
    </row>
    <row r="8" spans="2:12" ht="15" customHeight="1">
      <c r="B8" s="19" t="s">
        <v>7</v>
      </c>
      <c r="C8" s="19" t="s">
        <v>39</v>
      </c>
      <c r="D8" s="21">
        <v>220</v>
      </c>
      <c r="E8" s="21">
        <v>109</v>
      </c>
      <c r="F8" s="21">
        <v>99</v>
      </c>
      <c r="G8" s="21">
        <v>155</v>
      </c>
      <c r="H8" s="21">
        <v>91</v>
      </c>
      <c r="I8" s="21">
        <v>178</v>
      </c>
      <c r="J8" s="21"/>
      <c r="K8" s="23">
        <f t="shared" si="0"/>
        <v>852</v>
      </c>
      <c r="L8" s="25">
        <v>16</v>
      </c>
    </row>
    <row r="9" spans="2:12" ht="15" customHeight="1">
      <c r="B9" s="19" t="s">
        <v>8</v>
      </c>
      <c r="C9" s="19" t="s">
        <v>57</v>
      </c>
      <c r="D9" s="21">
        <v>219</v>
      </c>
      <c r="E9" s="21">
        <v>112</v>
      </c>
      <c r="F9" s="21">
        <v>128</v>
      </c>
      <c r="G9" s="21">
        <v>174</v>
      </c>
      <c r="H9" s="21">
        <v>64</v>
      </c>
      <c r="I9" s="21">
        <v>155</v>
      </c>
      <c r="J9" s="21"/>
      <c r="K9" s="23">
        <f t="shared" si="0"/>
        <v>852</v>
      </c>
      <c r="L9" s="25">
        <v>13</v>
      </c>
    </row>
    <row r="10" spans="2:12" ht="15" customHeight="1">
      <c r="B10" s="19" t="s">
        <v>10</v>
      </c>
      <c r="C10" s="35" t="s">
        <v>86</v>
      </c>
      <c r="D10" s="37">
        <v>208</v>
      </c>
      <c r="E10" s="37">
        <v>104</v>
      </c>
      <c r="F10" s="37">
        <v>62</v>
      </c>
      <c r="G10" s="37">
        <v>76</v>
      </c>
      <c r="H10" s="37">
        <v>63</v>
      </c>
      <c r="I10" s="37">
        <v>140</v>
      </c>
      <c r="J10" s="37"/>
      <c r="K10" s="38">
        <f>SUM(D10+E10+F10+G10+H10+I10+J10)</f>
        <v>653</v>
      </c>
      <c r="L10" s="25">
        <v>11</v>
      </c>
    </row>
    <row r="11" spans="2:12" ht="15" customHeight="1">
      <c r="B11" s="19" t="s">
        <v>11</v>
      </c>
      <c r="C11" s="19" t="s">
        <v>35</v>
      </c>
      <c r="D11" s="21">
        <v>140</v>
      </c>
      <c r="E11" s="21">
        <v>95</v>
      </c>
      <c r="F11" s="21">
        <v>135</v>
      </c>
      <c r="G11" s="21">
        <v>138</v>
      </c>
      <c r="H11" s="21">
        <v>59</v>
      </c>
      <c r="I11" s="21">
        <v>47</v>
      </c>
      <c r="J11" s="21"/>
      <c r="K11" s="23">
        <f t="shared" si="0"/>
        <v>614</v>
      </c>
      <c r="L11" s="25">
        <v>10</v>
      </c>
    </row>
    <row r="12" spans="2:12" ht="15" customHeight="1">
      <c r="B12" s="19" t="s">
        <v>12</v>
      </c>
      <c r="C12" s="35" t="s">
        <v>52</v>
      </c>
      <c r="D12" s="37">
        <v>169</v>
      </c>
      <c r="E12" s="37">
        <v>83</v>
      </c>
      <c r="F12" s="37">
        <v>96</v>
      </c>
      <c r="G12" s="37">
        <v>115</v>
      </c>
      <c r="H12" s="37">
        <v>8</v>
      </c>
      <c r="I12" s="37">
        <v>90</v>
      </c>
      <c r="J12" s="37"/>
      <c r="K12" s="38">
        <f t="shared" si="0"/>
        <v>561</v>
      </c>
      <c r="L12" s="25">
        <v>9</v>
      </c>
    </row>
    <row r="13" spans="2:12" ht="15" customHeight="1">
      <c r="B13" s="19" t="s">
        <v>13</v>
      </c>
      <c r="C13" s="30" t="s">
        <v>48</v>
      </c>
      <c r="D13" s="31">
        <v>238</v>
      </c>
      <c r="E13" s="31">
        <v>118</v>
      </c>
      <c r="F13" s="31">
        <v>185</v>
      </c>
      <c r="G13" s="31">
        <v>186</v>
      </c>
      <c r="H13" s="31">
        <v>90</v>
      </c>
      <c r="I13" s="31">
        <v>198</v>
      </c>
      <c r="J13" s="31"/>
      <c r="K13" s="32">
        <f t="shared" si="0"/>
        <v>1015</v>
      </c>
      <c r="L13" s="23">
        <v>25</v>
      </c>
    </row>
    <row r="14" spans="2:12" ht="15" customHeight="1">
      <c r="B14" s="19" t="s">
        <v>14</v>
      </c>
      <c r="C14" s="30" t="s">
        <v>46</v>
      </c>
      <c r="D14" s="31">
        <v>234</v>
      </c>
      <c r="E14" s="31">
        <v>116</v>
      </c>
      <c r="F14" s="31">
        <v>138</v>
      </c>
      <c r="G14" s="31">
        <v>119</v>
      </c>
      <c r="H14" s="31">
        <v>64</v>
      </c>
      <c r="I14" s="31">
        <v>182</v>
      </c>
      <c r="J14" s="31"/>
      <c r="K14" s="32">
        <f t="shared" si="0"/>
        <v>853</v>
      </c>
      <c r="L14" s="23">
        <v>20</v>
      </c>
    </row>
    <row r="15" spans="2:12" ht="15" customHeight="1">
      <c r="B15" s="19" t="s">
        <v>15</v>
      </c>
      <c r="C15" s="30" t="s">
        <v>67</v>
      </c>
      <c r="D15" s="31">
        <v>216</v>
      </c>
      <c r="E15" s="31">
        <v>112</v>
      </c>
      <c r="F15" s="31">
        <v>54</v>
      </c>
      <c r="G15" s="31">
        <v>174</v>
      </c>
      <c r="H15" s="31">
        <v>89</v>
      </c>
      <c r="I15" s="31">
        <v>197</v>
      </c>
      <c r="J15" s="31"/>
      <c r="K15" s="32">
        <f>SUM(D15+E15+F15+G15+H15+I15+J15)</f>
        <v>842</v>
      </c>
      <c r="L15" s="23">
        <v>16</v>
      </c>
    </row>
    <row r="16" spans="2:15" ht="15" customHeight="1">
      <c r="B16" s="19" t="s">
        <v>24</v>
      </c>
      <c r="C16" s="30" t="s">
        <v>87</v>
      </c>
      <c r="D16" s="31">
        <v>199</v>
      </c>
      <c r="E16" s="31">
        <v>111</v>
      </c>
      <c r="F16" s="31">
        <v>142</v>
      </c>
      <c r="G16" s="31">
        <v>111</v>
      </c>
      <c r="H16" s="31">
        <v>65</v>
      </c>
      <c r="I16" s="31">
        <v>110</v>
      </c>
      <c r="J16" s="31"/>
      <c r="K16" s="32">
        <f>SUM(D16+E16+F16+G16+H16+I16+J16)</f>
        <v>738</v>
      </c>
      <c r="L16" s="23">
        <v>13</v>
      </c>
      <c r="N16" s="33"/>
      <c r="O16" t="s">
        <v>42</v>
      </c>
    </row>
    <row r="17" spans="2:12" ht="15" customHeight="1">
      <c r="B17" s="19" t="s">
        <v>25</v>
      </c>
      <c r="C17" s="30" t="s">
        <v>66</v>
      </c>
      <c r="D17" s="31">
        <v>201</v>
      </c>
      <c r="E17" s="31">
        <v>99</v>
      </c>
      <c r="F17" s="31">
        <v>140</v>
      </c>
      <c r="G17" s="31">
        <v>144</v>
      </c>
      <c r="H17" s="31">
        <v>10</v>
      </c>
      <c r="I17" s="31">
        <v>121</v>
      </c>
      <c r="J17" s="31"/>
      <c r="K17" s="32">
        <f t="shared" si="0"/>
        <v>715</v>
      </c>
      <c r="L17" s="23">
        <v>11</v>
      </c>
    </row>
    <row r="18" spans="2:12" ht="15" customHeight="1">
      <c r="B18" s="19" t="s">
        <v>33</v>
      </c>
      <c r="C18" s="30" t="s">
        <v>88</v>
      </c>
      <c r="D18" s="31">
        <v>173</v>
      </c>
      <c r="E18" s="31">
        <v>99</v>
      </c>
      <c r="F18" s="31">
        <v>51</v>
      </c>
      <c r="G18" s="31">
        <v>78</v>
      </c>
      <c r="H18" s="31">
        <v>40</v>
      </c>
      <c r="I18" s="31">
        <v>118</v>
      </c>
      <c r="J18" s="31"/>
      <c r="K18" s="32">
        <f t="shared" si="0"/>
        <v>559</v>
      </c>
      <c r="L18" s="23">
        <v>10</v>
      </c>
    </row>
    <row r="19" spans="2:12" ht="15" customHeight="1">
      <c r="B19" s="19" t="s">
        <v>36</v>
      </c>
      <c r="C19" s="30" t="s">
        <v>45</v>
      </c>
      <c r="D19" s="31"/>
      <c r="E19" s="31"/>
      <c r="F19" s="31"/>
      <c r="G19" s="31"/>
      <c r="H19" s="31"/>
      <c r="I19" s="31"/>
      <c r="J19" s="31"/>
      <c r="K19" s="32">
        <f t="shared" si="0"/>
        <v>0</v>
      </c>
      <c r="L19" s="23">
        <v>9</v>
      </c>
    </row>
    <row r="20" ht="15" customHeight="1" thickBot="1"/>
    <row r="21" spans="2:12" ht="15" customHeight="1" thickTop="1">
      <c r="B21" s="71" t="s">
        <v>94</v>
      </c>
      <c r="C21" s="72"/>
      <c r="D21" s="72"/>
      <c r="E21" s="72"/>
      <c r="F21" s="72"/>
      <c r="G21" s="72"/>
      <c r="H21" s="72"/>
      <c r="I21" s="72"/>
      <c r="J21" s="72"/>
      <c r="K21" s="72"/>
      <c r="L21" s="73"/>
    </row>
    <row r="22" spans="2:12" ht="15" customHeight="1" thickBot="1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ht="15" customHeight="1" thickBot="1" thickTop="1"/>
    <row r="24" spans="2:12" ht="15" customHeight="1" thickBot="1">
      <c r="B24" s="17" t="s">
        <v>22</v>
      </c>
      <c r="C24" s="17" t="s">
        <v>1</v>
      </c>
      <c r="D24" s="17" t="s">
        <v>26</v>
      </c>
      <c r="E24" s="17" t="s">
        <v>27</v>
      </c>
      <c r="F24" s="17" t="s">
        <v>28</v>
      </c>
      <c r="G24" s="17" t="s">
        <v>29</v>
      </c>
      <c r="H24" s="17" t="s">
        <v>30</v>
      </c>
      <c r="I24" s="17" t="s">
        <v>31</v>
      </c>
      <c r="J24" s="17"/>
      <c r="K24" s="17" t="s">
        <v>23</v>
      </c>
      <c r="L24" s="17" t="s">
        <v>32</v>
      </c>
    </row>
    <row r="25" spans="2:12" ht="15" customHeight="1">
      <c r="B25" s="18" t="s">
        <v>5</v>
      </c>
      <c r="C25" s="18" t="s">
        <v>18</v>
      </c>
      <c r="D25" s="20"/>
      <c r="E25" s="20"/>
      <c r="F25" s="20"/>
      <c r="G25" s="20"/>
      <c r="H25" s="20"/>
      <c r="I25" s="20"/>
      <c r="J25" s="20"/>
      <c r="K25" s="22">
        <f aca="true" t="shared" si="1" ref="K25:K36">SUM(D25+E25+F25+G25+H25+I25+J25)</f>
        <v>0</v>
      </c>
      <c r="L25" s="24">
        <v>25</v>
      </c>
    </row>
    <row r="26" spans="2:12" ht="15" customHeight="1">
      <c r="B26" s="19" t="s">
        <v>6</v>
      </c>
      <c r="C26" s="19" t="s">
        <v>39</v>
      </c>
      <c r="D26" s="21"/>
      <c r="E26" s="21"/>
      <c r="F26" s="21"/>
      <c r="G26" s="21"/>
      <c r="H26" s="21"/>
      <c r="I26" s="21"/>
      <c r="J26" s="21"/>
      <c r="K26" s="23">
        <f t="shared" si="1"/>
        <v>0</v>
      </c>
      <c r="L26" s="25">
        <v>20</v>
      </c>
    </row>
    <row r="27" spans="2:12" ht="15" customHeight="1">
      <c r="B27" s="19" t="s">
        <v>7</v>
      </c>
      <c r="C27" s="19" t="s">
        <v>57</v>
      </c>
      <c r="D27" s="21"/>
      <c r="E27" s="21"/>
      <c r="F27" s="21"/>
      <c r="G27" s="21"/>
      <c r="H27" s="21"/>
      <c r="I27" s="21"/>
      <c r="J27" s="21"/>
      <c r="K27" s="23">
        <f t="shared" si="1"/>
        <v>0</v>
      </c>
      <c r="L27" s="25">
        <v>16</v>
      </c>
    </row>
    <row r="28" spans="2:12" ht="15" customHeight="1">
      <c r="B28" s="19" t="s">
        <v>8</v>
      </c>
      <c r="C28" s="19" t="s">
        <v>35</v>
      </c>
      <c r="D28" s="21"/>
      <c r="E28" s="21"/>
      <c r="F28" s="21"/>
      <c r="G28" s="21"/>
      <c r="H28" s="21"/>
      <c r="I28" s="21"/>
      <c r="J28" s="21"/>
      <c r="K28" s="23">
        <f t="shared" si="1"/>
        <v>0</v>
      </c>
      <c r="L28" s="25">
        <v>13</v>
      </c>
    </row>
    <row r="29" spans="2:12" ht="15" customHeight="1">
      <c r="B29" s="19" t="s">
        <v>10</v>
      </c>
      <c r="C29" s="19" t="s">
        <v>52</v>
      </c>
      <c r="D29" s="21"/>
      <c r="E29" s="21"/>
      <c r="F29" s="21"/>
      <c r="G29" s="21"/>
      <c r="H29" s="21"/>
      <c r="I29" s="21"/>
      <c r="J29" s="21"/>
      <c r="K29" s="23">
        <f t="shared" si="1"/>
        <v>0</v>
      </c>
      <c r="L29" s="25">
        <v>11</v>
      </c>
    </row>
    <row r="30" spans="2:12" ht="15" customHeight="1">
      <c r="B30" s="19" t="s">
        <v>11</v>
      </c>
      <c r="C30" s="19" t="s">
        <v>53</v>
      </c>
      <c r="D30" s="21"/>
      <c r="E30" s="21"/>
      <c r="F30" s="21"/>
      <c r="G30" s="21"/>
      <c r="H30" s="21"/>
      <c r="I30" s="21"/>
      <c r="J30" s="21"/>
      <c r="K30" s="23">
        <f t="shared" si="1"/>
        <v>0</v>
      </c>
      <c r="L30" s="25">
        <v>10</v>
      </c>
    </row>
    <row r="31" spans="2:12" ht="15" customHeight="1">
      <c r="B31" s="19" t="s">
        <v>12</v>
      </c>
      <c r="C31" s="30" t="s">
        <v>49</v>
      </c>
      <c r="D31" s="31"/>
      <c r="E31" s="31"/>
      <c r="F31" s="31"/>
      <c r="G31" s="31"/>
      <c r="H31" s="31"/>
      <c r="I31" s="31"/>
      <c r="J31" s="31"/>
      <c r="K31" s="32">
        <f>SUM(D31+E31+F31+G31+H31+I31+J31)</f>
        <v>0</v>
      </c>
      <c r="L31" s="23">
        <v>25</v>
      </c>
    </row>
    <row r="32" spans="2:12" ht="15" customHeight="1">
      <c r="B32" s="19" t="s">
        <v>13</v>
      </c>
      <c r="C32" s="30" t="s">
        <v>51</v>
      </c>
      <c r="D32" s="31"/>
      <c r="E32" s="31"/>
      <c r="F32" s="31"/>
      <c r="G32" s="31"/>
      <c r="H32" s="31"/>
      <c r="I32" s="31"/>
      <c r="J32" s="31"/>
      <c r="K32" s="32">
        <f t="shared" si="1"/>
        <v>0</v>
      </c>
      <c r="L32" s="23">
        <v>20</v>
      </c>
    </row>
    <row r="33" spans="2:12" ht="15">
      <c r="B33" s="19" t="s">
        <v>14</v>
      </c>
      <c r="C33" s="30" t="s">
        <v>46</v>
      </c>
      <c r="D33" s="31"/>
      <c r="E33" s="31"/>
      <c r="F33" s="31"/>
      <c r="G33" s="31"/>
      <c r="H33" s="31"/>
      <c r="I33" s="31"/>
      <c r="J33" s="31"/>
      <c r="K33" s="32">
        <f t="shared" si="1"/>
        <v>0</v>
      </c>
      <c r="L33" s="23">
        <v>16</v>
      </c>
    </row>
    <row r="34" spans="2:12" ht="13.5" customHeight="1">
      <c r="B34" s="19" t="s">
        <v>15</v>
      </c>
      <c r="C34" s="30" t="s">
        <v>45</v>
      </c>
      <c r="D34" s="31"/>
      <c r="E34" s="31"/>
      <c r="F34" s="31"/>
      <c r="G34" s="31"/>
      <c r="H34" s="31"/>
      <c r="I34" s="31"/>
      <c r="J34" s="31"/>
      <c r="K34" s="32">
        <f t="shared" si="1"/>
        <v>0</v>
      </c>
      <c r="L34" s="23">
        <v>13</v>
      </c>
    </row>
    <row r="35" spans="2:12" ht="13.5" customHeight="1">
      <c r="B35" s="19" t="s">
        <v>24</v>
      </c>
      <c r="C35" s="30" t="s">
        <v>72</v>
      </c>
      <c r="D35" s="31"/>
      <c r="E35" s="31"/>
      <c r="F35" s="31"/>
      <c r="G35" s="31"/>
      <c r="H35" s="31"/>
      <c r="I35" s="31"/>
      <c r="J35" s="31"/>
      <c r="K35" s="32">
        <f>SUM(D35+E35+F35+G35+H35+I35+J35)</f>
        <v>0</v>
      </c>
      <c r="L35" s="23">
        <v>11</v>
      </c>
    </row>
    <row r="36" spans="2:12" ht="15">
      <c r="B36" s="19" t="s">
        <v>25</v>
      </c>
      <c r="C36" s="30" t="s">
        <v>48</v>
      </c>
      <c r="D36" s="31"/>
      <c r="E36" s="31"/>
      <c r="F36" s="31"/>
      <c r="G36" s="31"/>
      <c r="H36" s="31"/>
      <c r="I36" s="31"/>
      <c r="J36" s="31"/>
      <c r="K36" s="32">
        <f t="shared" si="1"/>
        <v>0</v>
      </c>
      <c r="L36" s="23">
        <v>10</v>
      </c>
    </row>
    <row r="37" spans="2:12" ht="15">
      <c r="B37" s="19" t="s">
        <v>33</v>
      </c>
      <c r="C37" s="30" t="s">
        <v>58</v>
      </c>
      <c r="D37" s="31"/>
      <c r="E37" s="31"/>
      <c r="F37" s="31"/>
      <c r="G37" s="31"/>
      <c r="H37" s="31"/>
      <c r="I37" s="31"/>
      <c r="J37" s="31"/>
      <c r="K37" s="32">
        <f>SUM(D37+E37+F37+G37+H37+I37+J37)</f>
        <v>0</v>
      </c>
      <c r="L37" s="23">
        <v>9</v>
      </c>
    </row>
    <row r="38" spans="2:12" ht="15">
      <c r="B38" s="19" t="s">
        <v>36</v>
      </c>
      <c r="C38" s="30" t="s">
        <v>47</v>
      </c>
      <c r="D38" s="31"/>
      <c r="E38" s="31"/>
      <c r="F38" s="31"/>
      <c r="G38" s="31"/>
      <c r="H38" s="31"/>
      <c r="I38" s="31"/>
      <c r="J38" s="31"/>
      <c r="K38" s="32">
        <f>SUM(D38+E38+F38+G38+H38+I38+J38)</f>
        <v>0</v>
      </c>
      <c r="L38" s="34"/>
    </row>
    <row r="39" spans="2:12" ht="15.75" thickBot="1">
      <c r="B39" s="19"/>
      <c r="C39" s="19"/>
      <c r="D39" s="21"/>
      <c r="E39" s="21"/>
      <c r="F39" s="21"/>
      <c r="G39" s="21"/>
      <c r="H39" s="21"/>
      <c r="I39" s="21"/>
      <c r="J39" s="21"/>
      <c r="K39" s="23"/>
      <c r="L39" s="34"/>
    </row>
    <row r="40" spans="2:12" ht="13.5" thickTop="1">
      <c r="B40" s="65" t="s">
        <v>69</v>
      </c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2:12" ht="13.5" thickBot="1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70"/>
    </row>
    <row r="42" ht="13.5" thickTop="1"/>
    <row r="43" ht="13.5" thickBot="1"/>
    <row r="44" spans="2:12" ht="13.5" thickBot="1">
      <c r="B44" s="17" t="s">
        <v>22</v>
      </c>
      <c r="C44" s="17" t="s">
        <v>1</v>
      </c>
      <c r="D44" s="17" t="s">
        <v>26</v>
      </c>
      <c r="E44" s="17" t="s">
        <v>27</v>
      </c>
      <c r="F44" s="17" t="s">
        <v>28</v>
      </c>
      <c r="G44" s="17" t="s">
        <v>29</v>
      </c>
      <c r="H44" s="17" t="s">
        <v>30</v>
      </c>
      <c r="I44" s="17" t="s">
        <v>31</v>
      </c>
      <c r="J44" s="17"/>
      <c r="K44" s="17" t="s">
        <v>23</v>
      </c>
      <c r="L44" s="17" t="s">
        <v>32</v>
      </c>
    </row>
    <row r="45" spans="2:12" ht="15">
      <c r="B45" s="18" t="s">
        <v>5</v>
      </c>
      <c r="C45" s="18" t="s">
        <v>39</v>
      </c>
      <c r="D45" s="20">
        <v>205</v>
      </c>
      <c r="E45" s="20">
        <v>111</v>
      </c>
      <c r="F45" s="20">
        <v>185</v>
      </c>
      <c r="G45" s="20">
        <v>135</v>
      </c>
      <c r="H45" s="20">
        <v>97</v>
      </c>
      <c r="I45" s="20">
        <v>173</v>
      </c>
      <c r="J45" s="20"/>
      <c r="K45" s="22">
        <f>SUM(D45+E45+F45+G45+H45+I45+J45)</f>
        <v>906</v>
      </c>
      <c r="L45" s="24">
        <v>25</v>
      </c>
    </row>
    <row r="46" spans="2:12" ht="15">
      <c r="B46" s="19" t="s">
        <v>6</v>
      </c>
      <c r="C46" s="19" t="s">
        <v>18</v>
      </c>
      <c r="D46" s="21">
        <v>218</v>
      </c>
      <c r="E46" s="21">
        <v>117</v>
      </c>
      <c r="F46" s="21">
        <v>128</v>
      </c>
      <c r="G46" s="21">
        <v>148</v>
      </c>
      <c r="H46" s="21">
        <v>99</v>
      </c>
      <c r="I46" s="21">
        <v>193</v>
      </c>
      <c r="J46" s="21"/>
      <c r="K46" s="23">
        <f aca="true" t="shared" si="2" ref="K46:K59">SUM(D46+E46+F46+G46+H46+I46+J46)</f>
        <v>903</v>
      </c>
      <c r="L46" s="25">
        <v>20</v>
      </c>
    </row>
    <row r="47" spans="2:12" ht="15">
      <c r="B47" s="19" t="s">
        <v>7</v>
      </c>
      <c r="C47" s="19" t="s">
        <v>53</v>
      </c>
      <c r="D47" s="21">
        <v>197</v>
      </c>
      <c r="E47" s="21">
        <v>113</v>
      </c>
      <c r="F47" s="21">
        <v>110</v>
      </c>
      <c r="G47" s="21">
        <v>111</v>
      </c>
      <c r="H47" s="21">
        <v>91</v>
      </c>
      <c r="I47" s="21">
        <v>178</v>
      </c>
      <c r="J47" s="21"/>
      <c r="K47" s="23">
        <f t="shared" si="2"/>
        <v>800</v>
      </c>
      <c r="L47" s="25">
        <v>16</v>
      </c>
    </row>
    <row r="48" spans="2:12" ht="15">
      <c r="B48" s="19" t="s">
        <v>8</v>
      </c>
      <c r="C48" s="19" t="s">
        <v>57</v>
      </c>
      <c r="D48" s="21">
        <v>169</v>
      </c>
      <c r="E48" s="21">
        <v>104</v>
      </c>
      <c r="F48" s="21">
        <v>61</v>
      </c>
      <c r="G48" s="21">
        <v>91</v>
      </c>
      <c r="H48" s="21">
        <v>70</v>
      </c>
      <c r="I48" s="21">
        <v>141</v>
      </c>
      <c r="J48" s="21"/>
      <c r="K48" s="23">
        <f t="shared" si="2"/>
        <v>636</v>
      </c>
      <c r="L48" s="25">
        <v>13</v>
      </c>
    </row>
    <row r="49" spans="2:12" ht="15">
      <c r="B49" s="19" t="s">
        <v>10</v>
      </c>
      <c r="C49" s="19" t="s">
        <v>35</v>
      </c>
      <c r="D49" s="21">
        <v>164</v>
      </c>
      <c r="E49" s="21">
        <v>103</v>
      </c>
      <c r="F49" s="21">
        <v>115</v>
      </c>
      <c r="G49" s="21">
        <v>117</v>
      </c>
      <c r="H49" s="21">
        <v>71</v>
      </c>
      <c r="I49" s="21">
        <v>47</v>
      </c>
      <c r="J49" s="21"/>
      <c r="K49" s="23">
        <f t="shared" si="2"/>
        <v>617</v>
      </c>
      <c r="L49" s="25">
        <v>11</v>
      </c>
    </row>
    <row r="50" spans="2:12" ht="15">
      <c r="B50" s="19" t="s">
        <v>11</v>
      </c>
      <c r="C50" s="19" t="s">
        <v>9</v>
      </c>
      <c r="D50" s="21"/>
      <c r="E50" s="21"/>
      <c r="F50" s="21"/>
      <c r="G50" s="21"/>
      <c r="H50" s="21"/>
      <c r="I50" s="21"/>
      <c r="J50" s="21"/>
      <c r="K50" s="23">
        <f>SUM(D50+E50+F50+G50+H50+I50+J50)</f>
        <v>0</v>
      </c>
      <c r="L50" s="25">
        <v>10</v>
      </c>
    </row>
    <row r="51" spans="2:12" ht="15">
      <c r="B51" s="19" t="s">
        <v>12</v>
      </c>
      <c r="C51" s="19" t="s">
        <v>52</v>
      </c>
      <c r="D51" s="21"/>
      <c r="E51" s="21"/>
      <c r="F51" s="21"/>
      <c r="G51" s="21"/>
      <c r="H51" s="21"/>
      <c r="I51" s="21"/>
      <c r="J51" s="21"/>
      <c r="K51" s="23">
        <f t="shared" si="2"/>
        <v>0</v>
      </c>
      <c r="L51" s="25">
        <v>9</v>
      </c>
    </row>
    <row r="52" spans="2:12" ht="15">
      <c r="B52" s="19" t="s">
        <v>13</v>
      </c>
      <c r="C52" s="19" t="s">
        <v>19</v>
      </c>
      <c r="D52" s="21"/>
      <c r="E52" s="21"/>
      <c r="F52" s="21"/>
      <c r="G52" s="21"/>
      <c r="H52" s="21"/>
      <c r="I52" s="21"/>
      <c r="J52" s="21"/>
      <c r="K52" s="23">
        <f t="shared" si="2"/>
        <v>0</v>
      </c>
      <c r="L52" s="25">
        <v>8</v>
      </c>
    </row>
    <row r="53" spans="2:12" ht="15">
      <c r="B53" s="19" t="s">
        <v>14</v>
      </c>
      <c r="C53" s="19" t="s">
        <v>40</v>
      </c>
      <c r="D53" s="21"/>
      <c r="E53" s="21"/>
      <c r="F53" s="21"/>
      <c r="G53" s="21"/>
      <c r="H53" s="21"/>
      <c r="I53" s="21"/>
      <c r="J53" s="21"/>
      <c r="K53" s="23">
        <f t="shared" si="2"/>
        <v>0</v>
      </c>
      <c r="L53" s="25">
        <v>7</v>
      </c>
    </row>
    <row r="54" spans="2:12" ht="15">
      <c r="B54" s="19" t="s">
        <v>15</v>
      </c>
      <c r="C54" s="19"/>
      <c r="D54" s="21"/>
      <c r="E54" s="21"/>
      <c r="F54" s="21"/>
      <c r="G54" s="21"/>
      <c r="H54" s="21"/>
      <c r="I54" s="21"/>
      <c r="J54" s="21"/>
      <c r="K54" s="23">
        <f t="shared" si="2"/>
        <v>0</v>
      </c>
      <c r="L54" s="25">
        <v>6</v>
      </c>
    </row>
    <row r="55" spans="2:12" ht="15">
      <c r="B55" s="19" t="s">
        <v>24</v>
      </c>
      <c r="C55" s="30" t="s">
        <v>41</v>
      </c>
      <c r="D55" s="31">
        <v>204</v>
      </c>
      <c r="E55" s="31">
        <v>116</v>
      </c>
      <c r="F55" s="31">
        <v>158</v>
      </c>
      <c r="G55" s="31">
        <v>148</v>
      </c>
      <c r="H55" s="31">
        <v>110</v>
      </c>
      <c r="I55" s="31">
        <v>161</v>
      </c>
      <c r="J55" s="31"/>
      <c r="K55" s="32">
        <f>SUM(D55+E55+F55+G55+H55+I55+J55)</f>
        <v>897</v>
      </c>
      <c r="L55" s="23">
        <v>25</v>
      </c>
    </row>
    <row r="56" spans="2:12" ht="15">
      <c r="B56" s="19" t="s">
        <v>37</v>
      </c>
      <c r="C56" s="30" t="s">
        <v>51</v>
      </c>
      <c r="D56" s="31">
        <v>196</v>
      </c>
      <c r="E56" s="31">
        <v>109</v>
      </c>
      <c r="F56" s="31">
        <v>138</v>
      </c>
      <c r="G56" s="31">
        <v>138</v>
      </c>
      <c r="H56" s="31">
        <v>64</v>
      </c>
      <c r="I56" s="31">
        <v>169</v>
      </c>
      <c r="J56" s="31"/>
      <c r="K56" s="32">
        <f t="shared" si="2"/>
        <v>814</v>
      </c>
      <c r="L56" s="23">
        <v>20</v>
      </c>
    </row>
    <row r="57" spans="2:12" ht="15">
      <c r="B57" s="19" t="s">
        <v>33</v>
      </c>
      <c r="C57" s="30" t="s">
        <v>45</v>
      </c>
      <c r="D57" s="31">
        <v>208</v>
      </c>
      <c r="E57" s="31">
        <v>110</v>
      </c>
      <c r="F57" s="31">
        <v>128</v>
      </c>
      <c r="G57" s="31">
        <v>122</v>
      </c>
      <c r="H57" s="31">
        <v>48</v>
      </c>
      <c r="I57" s="31">
        <v>152</v>
      </c>
      <c r="J57" s="31"/>
      <c r="K57" s="32">
        <f>SUM(D57+E57+F57+G57+H57+I57+J57)</f>
        <v>768</v>
      </c>
      <c r="L57" s="23">
        <v>16</v>
      </c>
    </row>
    <row r="58" spans="2:12" ht="15">
      <c r="B58" s="19" t="s">
        <v>36</v>
      </c>
      <c r="C58" s="30" t="s">
        <v>47</v>
      </c>
      <c r="D58" s="31"/>
      <c r="E58" s="31"/>
      <c r="F58" s="31"/>
      <c r="G58" s="31"/>
      <c r="H58" s="31"/>
      <c r="I58" s="31"/>
      <c r="J58" s="31"/>
      <c r="K58" s="32">
        <f t="shared" si="2"/>
        <v>0</v>
      </c>
      <c r="L58" s="23">
        <v>13</v>
      </c>
    </row>
    <row r="59" spans="2:12" ht="15">
      <c r="B59" s="19" t="s">
        <v>38</v>
      </c>
      <c r="C59" s="30" t="s">
        <v>50</v>
      </c>
      <c r="D59" s="31"/>
      <c r="E59" s="31"/>
      <c r="F59" s="31"/>
      <c r="G59" s="31"/>
      <c r="H59" s="31"/>
      <c r="I59" s="31"/>
      <c r="J59" s="31"/>
      <c r="K59" s="32">
        <f t="shared" si="2"/>
        <v>0</v>
      </c>
      <c r="L59" s="23">
        <v>11</v>
      </c>
    </row>
    <row r="60" ht="13.5" thickBot="1"/>
    <row r="61" spans="2:12" ht="13.5" thickTop="1">
      <c r="B61" s="65" t="s">
        <v>70</v>
      </c>
      <c r="C61" s="66"/>
      <c r="D61" s="66"/>
      <c r="E61" s="66"/>
      <c r="F61" s="66"/>
      <c r="G61" s="66"/>
      <c r="H61" s="66"/>
      <c r="I61" s="66"/>
      <c r="J61" s="66"/>
      <c r="K61" s="66"/>
      <c r="L61" s="67"/>
    </row>
    <row r="62" spans="2:12" ht="13.5" thickBot="1"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70"/>
    </row>
    <row r="63" ht="14.25" thickBot="1" thickTop="1"/>
    <row r="64" spans="2:12" ht="13.5" thickBot="1">
      <c r="B64" s="17" t="s">
        <v>22</v>
      </c>
      <c r="C64" s="17" t="s">
        <v>1</v>
      </c>
      <c r="D64" s="17" t="s">
        <v>26</v>
      </c>
      <c r="E64" s="17" t="s">
        <v>27</v>
      </c>
      <c r="F64" s="17" t="s">
        <v>28</v>
      </c>
      <c r="G64" s="17" t="s">
        <v>29</v>
      </c>
      <c r="H64" s="17" t="s">
        <v>30</v>
      </c>
      <c r="I64" s="17" t="s">
        <v>31</v>
      </c>
      <c r="J64" s="17"/>
      <c r="K64" s="17" t="s">
        <v>23</v>
      </c>
      <c r="L64" s="17" t="s">
        <v>32</v>
      </c>
    </row>
    <row r="65" spans="2:12" ht="15">
      <c r="B65" s="18" t="s">
        <v>5</v>
      </c>
      <c r="C65" s="18" t="s">
        <v>18</v>
      </c>
      <c r="D65" s="20">
        <v>225</v>
      </c>
      <c r="E65" s="20">
        <v>111</v>
      </c>
      <c r="F65" s="20">
        <v>155</v>
      </c>
      <c r="G65" s="20">
        <v>155</v>
      </c>
      <c r="H65" s="20">
        <v>100</v>
      </c>
      <c r="I65" s="20">
        <v>190</v>
      </c>
      <c r="J65" s="20"/>
      <c r="K65" s="22">
        <f>SUM(D65+E65+F65+G65+H65+I65+J65)</f>
        <v>936</v>
      </c>
      <c r="L65" s="24">
        <v>25</v>
      </c>
    </row>
    <row r="66" spans="2:12" ht="15">
      <c r="B66" s="19" t="s">
        <v>6</v>
      </c>
      <c r="C66" s="19" t="s">
        <v>39</v>
      </c>
      <c r="D66" s="21">
        <v>199</v>
      </c>
      <c r="E66" s="21">
        <v>109</v>
      </c>
      <c r="F66" s="21">
        <v>91</v>
      </c>
      <c r="G66" s="21">
        <v>169</v>
      </c>
      <c r="H66" s="21">
        <v>97</v>
      </c>
      <c r="I66" s="21">
        <v>163</v>
      </c>
      <c r="J66" s="21"/>
      <c r="K66" s="23">
        <f>SUM(D66+E66+F66+G66+H66+I66+J66)</f>
        <v>828</v>
      </c>
      <c r="L66" s="25">
        <v>20</v>
      </c>
    </row>
    <row r="67" spans="2:12" ht="15">
      <c r="B67" s="19" t="s">
        <v>7</v>
      </c>
      <c r="C67" s="35" t="s">
        <v>53</v>
      </c>
      <c r="D67" s="21">
        <v>199</v>
      </c>
      <c r="E67" s="21">
        <v>102</v>
      </c>
      <c r="F67" s="21">
        <v>140</v>
      </c>
      <c r="G67" s="21">
        <v>133</v>
      </c>
      <c r="H67" s="21">
        <v>76</v>
      </c>
      <c r="I67" s="21">
        <v>175</v>
      </c>
      <c r="J67" s="21"/>
      <c r="K67" s="23">
        <f>SUM(D67+E67+F67+G67+H67+I67+J67)</f>
        <v>825</v>
      </c>
      <c r="L67" s="25">
        <v>16</v>
      </c>
    </row>
    <row r="68" spans="2:12" ht="15">
      <c r="B68" s="19" t="s">
        <v>8</v>
      </c>
      <c r="C68" s="19" t="s">
        <v>57</v>
      </c>
      <c r="D68" s="21">
        <v>199</v>
      </c>
      <c r="E68" s="21">
        <v>102</v>
      </c>
      <c r="F68" s="21">
        <v>101</v>
      </c>
      <c r="G68" s="21">
        <v>138</v>
      </c>
      <c r="H68" s="21">
        <v>57</v>
      </c>
      <c r="I68" s="21">
        <v>91</v>
      </c>
      <c r="J68" s="21"/>
      <c r="K68" s="23">
        <f>SUM(D68+E68+F68+G68+H68+I68+J68)</f>
        <v>688</v>
      </c>
      <c r="L68" s="25">
        <v>13</v>
      </c>
    </row>
    <row r="69" spans="2:12" ht="15">
      <c r="B69" s="19" t="s">
        <v>10</v>
      </c>
      <c r="C69" s="19" t="s">
        <v>35</v>
      </c>
      <c r="D69" s="21">
        <v>129</v>
      </c>
      <c r="E69" s="21">
        <v>103</v>
      </c>
      <c r="F69" s="21">
        <v>55</v>
      </c>
      <c r="G69" s="21">
        <v>144</v>
      </c>
      <c r="H69" s="21">
        <v>82</v>
      </c>
      <c r="I69" s="21">
        <v>17</v>
      </c>
      <c r="J69" s="21"/>
      <c r="K69" s="23">
        <f>SUM(D69+E69+F69+G69+H69+I69+J69)</f>
        <v>530</v>
      </c>
      <c r="L69" s="25">
        <v>11</v>
      </c>
    </row>
    <row r="70" spans="2:12" ht="15">
      <c r="B70" s="19" t="s">
        <v>11</v>
      </c>
      <c r="C70" s="36" t="s">
        <v>20</v>
      </c>
      <c r="D70" s="21"/>
      <c r="E70" s="21"/>
      <c r="F70" s="21"/>
      <c r="G70" s="21"/>
      <c r="H70" s="21"/>
      <c r="I70" s="21"/>
      <c r="J70" s="21"/>
      <c r="K70" s="23">
        <f aca="true" t="shared" si="3" ref="K70:K76">SUM(D70+E70+F70+G70+H70+I70+J70)</f>
        <v>0</v>
      </c>
      <c r="L70" s="25">
        <v>10</v>
      </c>
    </row>
    <row r="71" spans="2:12" ht="15">
      <c r="B71" s="19" t="s">
        <v>12</v>
      </c>
      <c r="C71" s="19" t="s">
        <v>19</v>
      </c>
      <c r="D71" s="21"/>
      <c r="E71" s="21"/>
      <c r="F71" s="21"/>
      <c r="G71" s="21"/>
      <c r="H71" s="21"/>
      <c r="I71" s="21"/>
      <c r="J71" s="21"/>
      <c r="K71" s="23">
        <f t="shared" si="3"/>
        <v>0</v>
      </c>
      <c r="L71" s="25">
        <v>9</v>
      </c>
    </row>
    <row r="72" spans="2:12" ht="15">
      <c r="B72" s="19" t="s">
        <v>13</v>
      </c>
      <c r="C72" s="19" t="s">
        <v>9</v>
      </c>
      <c r="D72" s="21"/>
      <c r="E72" s="21"/>
      <c r="F72" s="21"/>
      <c r="G72" s="21"/>
      <c r="H72" s="21"/>
      <c r="I72" s="21"/>
      <c r="J72" s="21"/>
      <c r="K72" s="23">
        <f t="shared" si="3"/>
        <v>0</v>
      </c>
      <c r="L72" s="25">
        <v>8</v>
      </c>
    </row>
    <row r="73" spans="2:12" ht="15">
      <c r="B73" s="19" t="s">
        <v>14</v>
      </c>
      <c r="C73" s="19"/>
      <c r="D73" s="21"/>
      <c r="E73" s="21"/>
      <c r="F73" s="21"/>
      <c r="G73" s="21"/>
      <c r="H73" s="21"/>
      <c r="I73" s="21"/>
      <c r="J73" s="21"/>
      <c r="K73" s="23">
        <f t="shared" si="3"/>
        <v>0</v>
      </c>
      <c r="L73" s="25">
        <v>7</v>
      </c>
    </row>
    <row r="74" spans="2:12" ht="15">
      <c r="B74" s="19" t="s">
        <v>15</v>
      </c>
      <c r="C74" s="35"/>
      <c r="D74" s="37"/>
      <c r="E74" s="37"/>
      <c r="F74" s="37"/>
      <c r="G74" s="37"/>
      <c r="H74" s="37"/>
      <c r="I74" s="37"/>
      <c r="J74" s="37"/>
      <c r="K74" s="38">
        <f t="shared" si="3"/>
        <v>0</v>
      </c>
      <c r="L74" s="25"/>
    </row>
    <row r="75" spans="2:12" ht="15">
      <c r="B75" s="19" t="s">
        <v>24</v>
      </c>
      <c r="C75" s="30" t="s">
        <v>59</v>
      </c>
      <c r="D75" s="31">
        <v>229</v>
      </c>
      <c r="E75" s="31">
        <v>118</v>
      </c>
      <c r="F75" s="31">
        <v>170</v>
      </c>
      <c r="G75" s="31">
        <v>138</v>
      </c>
      <c r="H75" s="31">
        <v>99</v>
      </c>
      <c r="I75" s="31">
        <v>195</v>
      </c>
      <c r="J75" s="31"/>
      <c r="K75" s="32">
        <f t="shared" si="3"/>
        <v>949</v>
      </c>
      <c r="L75" s="25">
        <v>25</v>
      </c>
    </row>
    <row r="76" spans="2:12" ht="15">
      <c r="B76" s="19" t="s">
        <v>37</v>
      </c>
      <c r="C76" s="30" t="s">
        <v>60</v>
      </c>
      <c r="D76" s="31">
        <v>224</v>
      </c>
      <c r="E76" s="31">
        <v>105</v>
      </c>
      <c r="F76" s="31">
        <v>158</v>
      </c>
      <c r="G76" s="31">
        <v>180</v>
      </c>
      <c r="H76" s="31">
        <v>85</v>
      </c>
      <c r="I76" s="31">
        <v>181</v>
      </c>
      <c r="J76" s="31"/>
      <c r="K76" s="32">
        <f t="shared" si="3"/>
        <v>933</v>
      </c>
      <c r="L76" s="25">
        <v>20</v>
      </c>
    </row>
    <row r="77" spans="2:12" ht="15">
      <c r="B77" s="19" t="s">
        <v>73</v>
      </c>
      <c r="C77" s="30" t="s">
        <v>48</v>
      </c>
      <c r="D77" s="31">
        <v>228</v>
      </c>
      <c r="E77" s="31">
        <v>118</v>
      </c>
      <c r="F77" s="31">
        <v>150</v>
      </c>
      <c r="G77" s="31">
        <v>174</v>
      </c>
      <c r="H77" s="31">
        <v>64</v>
      </c>
      <c r="I77" s="31">
        <v>195</v>
      </c>
      <c r="J77" s="31"/>
      <c r="K77" s="32">
        <f aca="true" t="shared" si="4" ref="K77:K83">SUM(D77+E77+F77+G77+H77+I77+J77)</f>
        <v>929</v>
      </c>
      <c r="L77" s="25">
        <v>16</v>
      </c>
    </row>
    <row r="78" spans="2:12" ht="15">
      <c r="B78" s="19" t="s">
        <v>74</v>
      </c>
      <c r="C78" s="30" t="s">
        <v>81</v>
      </c>
      <c r="D78" s="31">
        <v>228</v>
      </c>
      <c r="E78" s="31">
        <v>110</v>
      </c>
      <c r="F78" s="31">
        <v>165</v>
      </c>
      <c r="G78" s="31">
        <v>105</v>
      </c>
      <c r="H78" s="31">
        <v>89</v>
      </c>
      <c r="I78" s="31">
        <v>155</v>
      </c>
      <c r="J78" s="31"/>
      <c r="K78" s="32">
        <f t="shared" si="4"/>
        <v>852</v>
      </c>
      <c r="L78" s="25">
        <v>13</v>
      </c>
    </row>
    <row r="79" spans="2:12" ht="15">
      <c r="B79" s="19" t="s">
        <v>75</v>
      </c>
      <c r="C79" s="30" t="s">
        <v>49</v>
      </c>
      <c r="D79" s="31">
        <v>181</v>
      </c>
      <c r="E79" s="31">
        <v>112</v>
      </c>
      <c r="F79" s="31">
        <v>135</v>
      </c>
      <c r="G79" s="31">
        <v>121</v>
      </c>
      <c r="H79" s="31">
        <v>96</v>
      </c>
      <c r="I79" s="31">
        <v>178</v>
      </c>
      <c r="J79" s="31"/>
      <c r="K79" s="32">
        <f t="shared" si="4"/>
        <v>823</v>
      </c>
      <c r="L79" s="25">
        <v>11</v>
      </c>
    </row>
    <row r="80" spans="2:12" ht="15">
      <c r="B80" s="19" t="s">
        <v>76</v>
      </c>
      <c r="C80" s="30" t="s">
        <v>45</v>
      </c>
      <c r="D80" s="31">
        <v>167</v>
      </c>
      <c r="E80" s="31">
        <v>107</v>
      </c>
      <c r="F80" s="31">
        <v>128</v>
      </c>
      <c r="G80" s="31">
        <v>159</v>
      </c>
      <c r="H80" s="31">
        <v>77</v>
      </c>
      <c r="I80" s="31">
        <v>177</v>
      </c>
      <c r="J80" s="31"/>
      <c r="K80" s="32">
        <f t="shared" si="4"/>
        <v>815</v>
      </c>
      <c r="L80" s="25">
        <v>10</v>
      </c>
    </row>
    <row r="81" spans="2:12" ht="15">
      <c r="B81" s="19" t="s">
        <v>77</v>
      </c>
      <c r="C81" s="30" t="s">
        <v>51</v>
      </c>
      <c r="D81" s="31">
        <v>204</v>
      </c>
      <c r="E81" s="31">
        <v>113</v>
      </c>
      <c r="F81" s="31">
        <v>62</v>
      </c>
      <c r="G81" s="31">
        <v>148</v>
      </c>
      <c r="H81" s="31">
        <v>78</v>
      </c>
      <c r="I81" s="31">
        <v>176</v>
      </c>
      <c r="J81" s="31"/>
      <c r="K81" s="32">
        <f t="shared" si="4"/>
        <v>781</v>
      </c>
      <c r="L81" s="25">
        <v>9</v>
      </c>
    </row>
    <row r="82" spans="2:12" ht="15">
      <c r="B82" s="19" t="s">
        <v>78</v>
      </c>
      <c r="C82" s="30" t="s">
        <v>80</v>
      </c>
      <c r="D82" s="31">
        <v>206</v>
      </c>
      <c r="E82" s="31">
        <v>104</v>
      </c>
      <c r="F82" s="31">
        <v>88</v>
      </c>
      <c r="G82" s="31">
        <v>158</v>
      </c>
      <c r="H82" s="31">
        <v>79</v>
      </c>
      <c r="I82" s="31">
        <v>140</v>
      </c>
      <c r="J82" s="31"/>
      <c r="K82" s="32">
        <f t="shared" si="4"/>
        <v>775</v>
      </c>
      <c r="L82" s="25">
        <v>8</v>
      </c>
    </row>
    <row r="83" spans="2:12" ht="15">
      <c r="B83" s="19" t="s">
        <v>79</v>
      </c>
      <c r="C83" s="30" t="s">
        <v>50</v>
      </c>
      <c r="D83" s="31">
        <v>190</v>
      </c>
      <c r="E83" s="31">
        <v>98</v>
      </c>
      <c r="F83" s="31">
        <v>98</v>
      </c>
      <c r="G83" s="31">
        <v>114</v>
      </c>
      <c r="H83" s="31">
        <v>98</v>
      </c>
      <c r="I83" s="31">
        <v>155</v>
      </c>
      <c r="J83" s="31"/>
      <c r="K83" s="32">
        <f t="shared" si="4"/>
        <v>753</v>
      </c>
      <c r="L83" s="25">
        <v>7</v>
      </c>
    </row>
    <row r="85" ht="13.5" thickBot="1"/>
    <row r="86" spans="2:12" ht="13.5" thickTop="1">
      <c r="B86" s="65" t="s">
        <v>71</v>
      </c>
      <c r="C86" s="66"/>
      <c r="D86" s="66"/>
      <c r="E86" s="66"/>
      <c r="F86" s="66"/>
      <c r="G86" s="66"/>
      <c r="H86" s="66"/>
      <c r="I86" s="66"/>
      <c r="J86" s="66"/>
      <c r="K86" s="66"/>
      <c r="L86" s="67"/>
    </row>
    <row r="87" spans="2:12" ht="13.5" thickBot="1"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70"/>
    </row>
    <row r="88" ht="14.25" thickBot="1" thickTop="1"/>
    <row r="89" spans="2:12" ht="13.5" thickBot="1">
      <c r="B89" s="17" t="s">
        <v>22</v>
      </c>
      <c r="C89" s="17" t="s">
        <v>1</v>
      </c>
      <c r="D89" s="17" t="s">
        <v>26</v>
      </c>
      <c r="E89" s="17" t="s">
        <v>27</v>
      </c>
      <c r="F89" s="17" t="s">
        <v>28</v>
      </c>
      <c r="G89" s="17" t="s">
        <v>29</v>
      </c>
      <c r="H89" s="17" t="s">
        <v>30</v>
      </c>
      <c r="I89" s="17" t="s">
        <v>31</v>
      </c>
      <c r="J89" s="17"/>
      <c r="K89" s="17" t="s">
        <v>23</v>
      </c>
      <c r="L89" s="17" t="s">
        <v>32</v>
      </c>
    </row>
    <row r="90" spans="2:12" ht="15">
      <c r="B90" s="18" t="s">
        <v>5</v>
      </c>
      <c r="C90" s="18" t="s">
        <v>18</v>
      </c>
      <c r="D90" s="20"/>
      <c r="E90" s="20"/>
      <c r="F90" s="20"/>
      <c r="G90" s="20"/>
      <c r="H90" s="20"/>
      <c r="I90" s="20"/>
      <c r="J90" s="20"/>
      <c r="K90" s="22">
        <f aca="true" t="shared" si="5" ref="K90:K100">SUM(D90+E90+F90+G90+H90+I90+J90)</f>
        <v>0</v>
      </c>
      <c r="L90" s="24">
        <v>25</v>
      </c>
    </row>
    <row r="91" spans="2:12" ht="15">
      <c r="B91" s="19" t="s">
        <v>6</v>
      </c>
      <c r="C91" s="35" t="s">
        <v>53</v>
      </c>
      <c r="D91" s="37"/>
      <c r="E91" s="37"/>
      <c r="F91" s="37"/>
      <c r="G91" s="37"/>
      <c r="H91" s="37"/>
      <c r="I91" s="37"/>
      <c r="J91" s="37"/>
      <c r="K91" s="38">
        <f t="shared" si="5"/>
        <v>0</v>
      </c>
      <c r="L91" s="25">
        <v>20</v>
      </c>
    </row>
    <row r="92" spans="2:12" ht="15">
      <c r="B92" s="19" t="s">
        <v>7</v>
      </c>
      <c r="C92" s="19" t="s">
        <v>39</v>
      </c>
      <c r="D92" s="21"/>
      <c r="E92" s="21"/>
      <c r="F92" s="21"/>
      <c r="G92" s="21"/>
      <c r="H92" s="21"/>
      <c r="I92" s="21"/>
      <c r="J92" s="21"/>
      <c r="K92" s="23">
        <f t="shared" si="5"/>
        <v>0</v>
      </c>
      <c r="L92" s="25">
        <v>16</v>
      </c>
    </row>
    <row r="93" spans="2:12" ht="15">
      <c r="B93" s="19" t="s">
        <v>8</v>
      </c>
      <c r="C93" s="19" t="s">
        <v>57</v>
      </c>
      <c r="D93" s="21"/>
      <c r="E93" s="21"/>
      <c r="F93" s="21"/>
      <c r="G93" s="21"/>
      <c r="H93" s="21"/>
      <c r="I93" s="21"/>
      <c r="J93" s="21"/>
      <c r="K93" s="23">
        <f t="shared" si="5"/>
        <v>0</v>
      </c>
      <c r="L93" s="25">
        <v>13</v>
      </c>
    </row>
    <row r="94" spans="2:12" ht="15">
      <c r="B94" s="19" t="s">
        <v>10</v>
      </c>
      <c r="C94" s="19" t="s">
        <v>35</v>
      </c>
      <c r="D94" s="21"/>
      <c r="E94" s="21"/>
      <c r="F94" s="21"/>
      <c r="G94" s="21"/>
      <c r="H94" s="21"/>
      <c r="I94" s="21"/>
      <c r="J94" s="21"/>
      <c r="K94" s="23">
        <f t="shared" si="5"/>
        <v>0</v>
      </c>
      <c r="L94" s="25">
        <v>11</v>
      </c>
    </row>
    <row r="95" spans="2:12" ht="15">
      <c r="B95" s="19" t="s">
        <v>11</v>
      </c>
      <c r="C95" s="19" t="s">
        <v>9</v>
      </c>
      <c r="D95" s="21"/>
      <c r="E95" s="21"/>
      <c r="F95" s="21"/>
      <c r="G95" s="21"/>
      <c r="H95" s="21"/>
      <c r="I95" s="21"/>
      <c r="J95" s="21"/>
      <c r="K95" s="23">
        <f t="shared" si="5"/>
        <v>0</v>
      </c>
      <c r="L95" s="25">
        <v>10</v>
      </c>
    </row>
    <row r="96" spans="2:12" ht="15">
      <c r="B96" s="19" t="s">
        <v>12</v>
      </c>
      <c r="C96" s="19" t="s">
        <v>20</v>
      </c>
      <c r="D96" s="21"/>
      <c r="E96" s="21"/>
      <c r="F96" s="21"/>
      <c r="G96" s="21"/>
      <c r="H96" s="21"/>
      <c r="I96" s="21"/>
      <c r="J96" s="21"/>
      <c r="K96" s="23">
        <f t="shared" si="5"/>
        <v>0</v>
      </c>
      <c r="L96" s="25">
        <v>9</v>
      </c>
    </row>
    <row r="97" spans="2:12" ht="15">
      <c r="B97" s="19" t="s">
        <v>13</v>
      </c>
      <c r="C97" s="19" t="s">
        <v>54</v>
      </c>
      <c r="D97" s="21"/>
      <c r="E97" s="21"/>
      <c r="F97" s="21"/>
      <c r="G97" s="21"/>
      <c r="H97" s="21"/>
      <c r="I97" s="21"/>
      <c r="J97" s="21"/>
      <c r="K97" s="23">
        <f t="shared" si="5"/>
        <v>0</v>
      </c>
      <c r="L97" s="25">
        <v>8</v>
      </c>
    </row>
    <row r="98" spans="2:12" ht="15">
      <c r="B98" s="19" t="s">
        <v>14</v>
      </c>
      <c r="C98" s="19" t="s">
        <v>17</v>
      </c>
      <c r="D98" s="21"/>
      <c r="E98" s="21"/>
      <c r="F98" s="21"/>
      <c r="G98" s="21"/>
      <c r="H98" s="21"/>
      <c r="I98" s="21"/>
      <c r="J98" s="21"/>
      <c r="K98" s="23">
        <f t="shared" si="5"/>
        <v>0</v>
      </c>
      <c r="L98" s="25">
        <v>7</v>
      </c>
    </row>
    <row r="99" spans="2:12" ht="15">
      <c r="B99" s="19" t="s">
        <v>15</v>
      </c>
      <c r="C99" s="19" t="s">
        <v>19</v>
      </c>
      <c r="D99" s="21"/>
      <c r="E99" s="21"/>
      <c r="F99" s="21"/>
      <c r="G99" s="21"/>
      <c r="H99" s="21"/>
      <c r="I99" s="21"/>
      <c r="J99" s="21"/>
      <c r="K99" s="23">
        <f t="shared" si="5"/>
        <v>0</v>
      </c>
      <c r="L99" s="25">
        <v>6</v>
      </c>
    </row>
    <row r="100" spans="2:12" ht="15">
      <c r="B100" s="19" t="s">
        <v>24</v>
      </c>
      <c r="C100" s="19" t="s">
        <v>34</v>
      </c>
      <c r="D100" s="21"/>
      <c r="E100" s="21"/>
      <c r="F100" s="21"/>
      <c r="G100" s="21"/>
      <c r="H100" s="21"/>
      <c r="I100" s="21"/>
      <c r="J100" s="21"/>
      <c r="K100" s="23">
        <f t="shared" si="5"/>
        <v>0</v>
      </c>
      <c r="L100" s="29">
        <v>5</v>
      </c>
    </row>
    <row r="101" spans="2:12" ht="15">
      <c r="B101" s="19" t="s">
        <v>37</v>
      </c>
      <c r="C101" s="30" t="s">
        <v>56</v>
      </c>
      <c r="D101" s="31"/>
      <c r="E101" s="31"/>
      <c r="F101" s="31"/>
      <c r="G101" s="31"/>
      <c r="H101" s="31"/>
      <c r="I101" s="31"/>
      <c r="J101" s="31"/>
      <c r="K101" s="32">
        <f>SUM(D101+E101+F101+G101+H101+I101+J101)</f>
        <v>0</v>
      </c>
      <c r="L101" s="29">
        <v>4</v>
      </c>
    </row>
  </sheetData>
  <mergeCells count="5">
    <mergeCell ref="B86:L87"/>
    <mergeCell ref="B2:L3"/>
    <mergeCell ref="B40:L41"/>
    <mergeCell ref="B61:L62"/>
    <mergeCell ref="B21:L2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61"/>
  <sheetViews>
    <sheetView tabSelected="1" workbookViewId="0" topLeftCell="A1">
      <selection activeCell="B3" sqref="B3:K25"/>
    </sheetView>
  </sheetViews>
  <sheetFormatPr defaultColWidth="9.00390625" defaultRowHeight="12.75"/>
  <cols>
    <col min="2" max="2" width="8.25390625" style="0" customWidth="1"/>
    <col min="3" max="3" width="21.25390625" style="0" customWidth="1"/>
    <col min="4" max="4" width="9.125" style="0" hidden="1" customWidth="1"/>
    <col min="5" max="8" width="7.625" style="0" customWidth="1"/>
    <col min="9" max="9" width="6.875" style="0" customWidth="1"/>
    <col min="11" max="11" width="8.625" style="0" customWidth="1"/>
  </cols>
  <sheetData>
    <row r="3" spans="2:11" ht="20.25">
      <c r="B3" s="77" t="s">
        <v>84</v>
      </c>
      <c r="C3" s="78"/>
      <c r="D3" s="78"/>
      <c r="E3" s="78"/>
      <c r="F3" s="78"/>
      <c r="G3" s="78"/>
      <c r="H3" s="78"/>
      <c r="I3" s="78"/>
      <c r="J3" s="78"/>
      <c r="K3" s="78"/>
    </row>
    <row r="4" ht="13.5" thickBot="1">
      <c r="B4" s="1"/>
    </row>
    <row r="5" spans="2:11" ht="21.75" thickBot="1" thickTop="1">
      <c r="B5" s="79" t="s">
        <v>21</v>
      </c>
      <c r="C5" s="80"/>
      <c r="D5" s="80"/>
      <c r="E5" s="80"/>
      <c r="F5" s="80"/>
      <c r="G5" s="80"/>
      <c r="H5" s="80"/>
      <c r="I5" s="80"/>
      <c r="J5" s="80"/>
      <c r="K5" s="81"/>
    </row>
    <row r="6" spans="2:11" ht="37.5" customHeight="1" thickBot="1" thickTop="1">
      <c r="B6" s="2" t="s">
        <v>0</v>
      </c>
      <c r="C6" s="3" t="s">
        <v>1</v>
      </c>
      <c r="D6" s="3" t="s">
        <v>2</v>
      </c>
      <c r="E6" s="3" t="s">
        <v>89</v>
      </c>
      <c r="F6" s="3" t="s">
        <v>90</v>
      </c>
      <c r="G6" s="3" t="s">
        <v>91</v>
      </c>
      <c r="H6" s="3" t="s">
        <v>92</v>
      </c>
      <c r="I6" s="3" t="s">
        <v>93</v>
      </c>
      <c r="J6" s="3" t="s">
        <v>3</v>
      </c>
      <c r="K6" s="4" t="s">
        <v>4</v>
      </c>
    </row>
    <row r="7" spans="2:11" ht="12.75" customHeight="1">
      <c r="B7" s="5" t="s">
        <v>5</v>
      </c>
      <c r="C7" s="6" t="s">
        <v>53</v>
      </c>
      <c r="D7" s="64" t="s">
        <v>16</v>
      </c>
      <c r="E7" s="28">
        <v>939</v>
      </c>
      <c r="F7" s="63"/>
      <c r="G7" s="63"/>
      <c r="H7" s="63"/>
      <c r="I7" s="63"/>
      <c r="J7" s="14">
        <f aca="true" t="shared" si="0" ref="J7:J13">SUM(E7+F7+G7+H7+I7)</f>
        <v>939</v>
      </c>
      <c r="K7" s="16">
        <f aca="true" t="shared" si="1" ref="K7:K31">SUM(F7+G7+H7+I7+E7)</f>
        <v>939</v>
      </c>
    </row>
    <row r="8" spans="2:11" ht="12.75" customHeight="1">
      <c r="B8" s="7" t="s">
        <v>6</v>
      </c>
      <c r="C8" s="8" t="s">
        <v>18</v>
      </c>
      <c r="D8" s="12"/>
      <c r="E8" s="27">
        <v>866</v>
      </c>
      <c r="F8" s="39"/>
      <c r="G8" s="26"/>
      <c r="H8" s="39"/>
      <c r="I8" s="26"/>
      <c r="J8" s="14">
        <f t="shared" si="0"/>
        <v>866</v>
      </c>
      <c r="K8" s="15">
        <f>SUM(F8+G8+H8+I8+E8)</f>
        <v>866</v>
      </c>
    </row>
    <row r="9" spans="2:11" ht="12.75" customHeight="1">
      <c r="B9" s="7" t="s">
        <v>7</v>
      </c>
      <c r="C9" s="8" t="s">
        <v>39</v>
      </c>
      <c r="D9" s="12"/>
      <c r="E9" s="26">
        <v>852</v>
      </c>
      <c r="F9" s="26"/>
      <c r="G9" s="39"/>
      <c r="H9" s="26"/>
      <c r="I9" s="39"/>
      <c r="J9" s="14">
        <f t="shared" si="0"/>
        <v>852</v>
      </c>
      <c r="K9" s="15">
        <f t="shared" si="1"/>
        <v>852</v>
      </c>
    </row>
    <row r="10" spans="2:11" ht="12.75" customHeight="1">
      <c r="B10" s="7" t="s">
        <v>8</v>
      </c>
      <c r="C10" s="8" t="s">
        <v>57</v>
      </c>
      <c r="D10" s="12" t="s">
        <v>16</v>
      </c>
      <c r="E10" s="27">
        <v>852</v>
      </c>
      <c r="F10" s="26"/>
      <c r="G10" s="26"/>
      <c r="H10" s="26"/>
      <c r="I10" s="26"/>
      <c r="J10" s="14">
        <f t="shared" si="0"/>
        <v>852</v>
      </c>
      <c r="K10" s="15">
        <f t="shared" si="1"/>
        <v>852</v>
      </c>
    </row>
    <row r="11" spans="2:11" ht="12.75" customHeight="1">
      <c r="B11" s="7" t="s">
        <v>10</v>
      </c>
      <c r="C11" s="8" t="s">
        <v>86</v>
      </c>
      <c r="D11" s="12"/>
      <c r="E11" s="27">
        <v>653</v>
      </c>
      <c r="F11" s="26"/>
      <c r="G11" s="26"/>
      <c r="H11" s="26"/>
      <c r="I11" s="26"/>
      <c r="J11" s="14">
        <f aca="true" t="shared" si="2" ref="J11:J18">SUM(E11+F11+G11)</f>
        <v>653</v>
      </c>
      <c r="K11" s="15">
        <f t="shared" si="1"/>
        <v>653</v>
      </c>
    </row>
    <row r="12" spans="2:11" ht="12.75" customHeight="1">
      <c r="B12" s="7" t="s">
        <v>11</v>
      </c>
      <c r="C12" s="8" t="s">
        <v>35</v>
      </c>
      <c r="D12" s="9" t="s">
        <v>16</v>
      </c>
      <c r="E12" s="26">
        <v>614</v>
      </c>
      <c r="F12" s="26"/>
      <c r="G12" s="26"/>
      <c r="H12" s="26"/>
      <c r="I12" s="26"/>
      <c r="J12" s="14">
        <f t="shared" si="0"/>
        <v>614</v>
      </c>
      <c r="K12" s="15">
        <f>SUM(F12+G12+H12+I12+E12)</f>
        <v>614</v>
      </c>
    </row>
    <row r="13" spans="2:11" ht="12.75" customHeight="1">
      <c r="B13" s="7" t="s">
        <v>12</v>
      </c>
      <c r="C13" s="8" t="s">
        <v>52</v>
      </c>
      <c r="D13" s="9" t="s">
        <v>16</v>
      </c>
      <c r="E13" s="26">
        <v>561</v>
      </c>
      <c r="F13" s="27"/>
      <c r="G13" s="27"/>
      <c r="H13" s="27"/>
      <c r="I13" s="27"/>
      <c r="J13" s="14">
        <f t="shared" si="0"/>
        <v>561</v>
      </c>
      <c r="K13" s="15">
        <f t="shared" si="1"/>
        <v>561</v>
      </c>
    </row>
    <row r="14" spans="2:11" ht="12.75" customHeight="1">
      <c r="B14" s="7" t="s">
        <v>13</v>
      </c>
      <c r="C14" s="8" t="s">
        <v>44</v>
      </c>
      <c r="D14" s="12"/>
      <c r="E14" s="27">
        <v>0</v>
      </c>
      <c r="F14" s="26"/>
      <c r="G14" s="26"/>
      <c r="H14" s="26"/>
      <c r="I14" s="26"/>
      <c r="J14" s="14">
        <f t="shared" si="2"/>
        <v>0</v>
      </c>
      <c r="K14" s="15">
        <f t="shared" si="1"/>
        <v>0</v>
      </c>
    </row>
    <row r="15" spans="2:11" ht="12.75" customHeight="1">
      <c r="B15" s="7" t="s">
        <v>14</v>
      </c>
      <c r="C15" s="8" t="s">
        <v>9</v>
      </c>
      <c r="D15" s="9" t="s">
        <v>16</v>
      </c>
      <c r="E15" s="26">
        <v>0</v>
      </c>
      <c r="F15" s="26"/>
      <c r="G15" s="26"/>
      <c r="H15" s="26"/>
      <c r="I15" s="26"/>
      <c r="J15" s="14">
        <f t="shared" si="2"/>
        <v>0</v>
      </c>
      <c r="K15" s="15">
        <f t="shared" si="1"/>
        <v>0</v>
      </c>
    </row>
    <row r="16" spans="2:11" ht="12.75" customHeight="1">
      <c r="B16" s="7" t="s">
        <v>15</v>
      </c>
      <c r="C16" s="8" t="s">
        <v>19</v>
      </c>
      <c r="D16" s="9" t="s">
        <v>16</v>
      </c>
      <c r="E16" s="26">
        <v>0</v>
      </c>
      <c r="F16" s="26"/>
      <c r="G16" s="26"/>
      <c r="H16" s="26"/>
      <c r="I16" s="26"/>
      <c r="J16" s="14">
        <f t="shared" si="2"/>
        <v>0</v>
      </c>
      <c r="K16" s="15">
        <f t="shared" si="1"/>
        <v>0</v>
      </c>
    </row>
    <row r="17" spans="2:11" ht="12.75" customHeight="1">
      <c r="B17" s="7" t="s">
        <v>24</v>
      </c>
      <c r="C17" s="8" t="s">
        <v>55</v>
      </c>
      <c r="D17" s="9" t="s">
        <v>16</v>
      </c>
      <c r="E17" s="26">
        <v>0</v>
      </c>
      <c r="F17" s="26"/>
      <c r="G17" s="26"/>
      <c r="H17" s="26"/>
      <c r="I17" s="26"/>
      <c r="J17" s="14">
        <f t="shared" si="2"/>
        <v>0</v>
      </c>
      <c r="K17" s="15">
        <f t="shared" si="1"/>
        <v>0</v>
      </c>
    </row>
    <row r="18" spans="2:11" ht="12.75" customHeight="1">
      <c r="B18" s="7"/>
      <c r="C18" s="8" t="s">
        <v>43</v>
      </c>
      <c r="D18" s="12" t="s">
        <v>16</v>
      </c>
      <c r="E18" s="27"/>
      <c r="F18" s="26"/>
      <c r="G18" s="26"/>
      <c r="H18" s="26"/>
      <c r="I18" s="26"/>
      <c r="J18" s="14">
        <f t="shared" si="2"/>
        <v>0</v>
      </c>
      <c r="K18" s="15">
        <f t="shared" si="1"/>
        <v>0</v>
      </c>
    </row>
    <row r="19" spans="2:11" ht="12.75" customHeight="1">
      <c r="B19" s="7" t="s">
        <v>5</v>
      </c>
      <c r="C19" s="8" t="s">
        <v>48</v>
      </c>
      <c r="D19" s="9" t="s">
        <v>16</v>
      </c>
      <c r="E19" s="39">
        <v>1015</v>
      </c>
      <c r="F19" s="40"/>
      <c r="G19" s="27"/>
      <c r="H19" s="27"/>
      <c r="I19" s="43"/>
      <c r="J19" s="14">
        <f>SUM(E19+H19+I19)</f>
        <v>1015</v>
      </c>
      <c r="K19" s="15">
        <f t="shared" si="1"/>
        <v>1015</v>
      </c>
    </row>
    <row r="20" spans="2:11" ht="12.75" customHeight="1">
      <c r="B20" s="7" t="s">
        <v>6</v>
      </c>
      <c r="C20" s="8" t="s">
        <v>46</v>
      </c>
      <c r="D20" s="12"/>
      <c r="E20" s="26">
        <v>853</v>
      </c>
      <c r="F20" s="26"/>
      <c r="G20" s="27"/>
      <c r="H20" s="27"/>
      <c r="I20" s="26"/>
      <c r="J20" s="14">
        <f>SUM(E20+F20+G20+H20+I20)</f>
        <v>853</v>
      </c>
      <c r="K20" s="15">
        <f t="shared" si="1"/>
        <v>853</v>
      </c>
    </row>
    <row r="21" spans="2:11" ht="12.75" customHeight="1">
      <c r="B21" s="7" t="s">
        <v>7</v>
      </c>
      <c r="C21" s="8" t="s">
        <v>67</v>
      </c>
      <c r="D21" s="12" t="s">
        <v>16</v>
      </c>
      <c r="E21" s="26">
        <v>842</v>
      </c>
      <c r="F21" s="26"/>
      <c r="G21" s="27"/>
      <c r="H21" s="27"/>
      <c r="I21" s="41"/>
      <c r="J21" s="14">
        <f>SUM(E21+F21+G21+H21+I21)</f>
        <v>842</v>
      </c>
      <c r="K21" s="15">
        <f t="shared" si="1"/>
        <v>842</v>
      </c>
    </row>
    <row r="22" spans="2:11" ht="12.75" customHeight="1">
      <c r="B22" s="7" t="s">
        <v>8</v>
      </c>
      <c r="C22" s="8" t="s">
        <v>87</v>
      </c>
      <c r="D22" s="9" t="s">
        <v>16</v>
      </c>
      <c r="E22" s="26">
        <v>738</v>
      </c>
      <c r="F22" s="26"/>
      <c r="G22" s="26"/>
      <c r="H22" s="27"/>
      <c r="I22" s="26"/>
      <c r="J22" s="14">
        <f>SUM(E22+F22+G22+H22+I22)</f>
        <v>738</v>
      </c>
      <c r="K22" s="15">
        <f t="shared" si="1"/>
        <v>738</v>
      </c>
    </row>
    <row r="23" spans="2:11" ht="12.75" customHeight="1">
      <c r="B23" s="7" t="s">
        <v>10</v>
      </c>
      <c r="C23" s="8" t="s">
        <v>68</v>
      </c>
      <c r="D23" s="12"/>
      <c r="E23" s="27">
        <v>715</v>
      </c>
      <c r="F23" s="41"/>
      <c r="G23" s="41"/>
      <c r="H23" s="41"/>
      <c r="I23" s="41"/>
      <c r="J23" s="14">
        <f>SUM(E23+F23+G23)</f>
        <v>715</v>
      </c>
      <c r="K23" s="15">
        <f t="shared" si="1"/>
        <v>715</v>
      </c>
    </row>
    <row r="24" spans="2:11" ht="12.75" customHeight="1">
      <c r="B24" s="7" t="s">
        <v>11</v>
      </c>
      <c r="C24" s="62" t="s">
        <v>88</v>
      </c>
      <c r="D24" s="9" t="s">
        <v>16</v>
      </c>
      <c r="E24" s="26">
        <v>559</v>
      </c>
      <c r="F24" s="26"/>
      <c r="G24" s="27"/>
      <c r="H24" s="27"/>
      <c r="I24" s="26"/>
      <c r="J24" s="14">
        <f>SUM(E24+F24+G24)</f>
        <v>559</v>
      </c>
      <c r="K24" s="15">
        <f t="shared" si="1"/>
        <v>559</v>
      </c>
    </row>
    <row r="25" spans="2:11" ht="12.75">
      <c r="B25" s="7" t="s">
        <v>12</v>
      </c>
      <c r="C25" s="8" t="s">
        <v>49</v>
      </c>
      <c r="D25" s="9" t="s">
        <v>16</v>
      </c>
      <c r="E25" s="26"/>
      <c r="F25" s="39"/>
      <c r="G25" s="39"/>
      <c r="H25" s="26"/>
      <c r="I25" s="26"/>
      <c r="J25" s="14">
        <f>SUM(H25+F25+G25)</f>
        <v>0</v>
      </c>
      <c r="K25" s="15">
        <f t="shared" si="1"/>
        <v>0</v>
      </c>
    </row>
    <row r="26" spans="2:11" ht="12.75">
      <c r="B26" s="7" t="s">
        <v>13</v>
      </c>
      <c r="C26" s="8" t="s">
        <v>45</v>
      </c>
      <c r="D26" s="12" t="s">
        <v>16</v>
      </c>
      <c r="E26" s="26"/>
      <c r="F26" s="26"/>
      <c r="G26" s="27"/>
      <c r="H26" s="26"/>
      <c r="I26" s="26"/>
      <c r="J26" s="14">
        <f>SUM(H26+F26+G26)</f>
        <v>0</v>
      </c>
      <c r="K26" s="15">
        <f t="shared" si="1"/>
        <v>0</v>
      </c>
    </row>
    <row r="27" spans="2:11" ht="12.75">
      <c r="B27" s="7" t="s">
        <v>14</v>
      </c>
      <c r="C27" s="8" t="s">
        <v>59</v>
      </c>
      <c r="D27" s="9" t="s">
        <v>16</v>
      </c>
      <c r="E27" s="26"/>
      <c r="F27" s="26"/>
      <c r="G27" s="26"/>
      <c r="H27" s="39"/>
      <c r="I27" s="39"/>
      <c r="J27" s="14">
        <f>SUM(E27+F27+G27+H27+I27)</f>
        <v>0</v>
      </c>
      <c r="K27" s="15">
        <f t="shared" si="1"/>
        <v>0</v>
      </c>
    </row>
    <row r="28" spans="2:11" ht="12.75">
      <c r="B28" s="7" t="s">
        <v>15</v>
      </c>
      <c r="C28" s="61" t="s">
        <v>60</v>
      </c>
      <c r="D28" s="9" t="s">
        <v>16</v>
      </c>
      <c r="E28" s="26"/>
      <c r="F28" s="26"/>
      <c r="G28" s="26"/>
      <c r="H28" s="27"/>
      <c r="I28" s="27"/>
      <c r="J28" s="14">
        <f>SUM(E28+F28+G28+H28+I28)</f>
        <v>0</v>
      </c>
      <c r="K28" s="15">
        <f t="shared" si="1"/>
        <v>0</v>
      </c>
    </row>
    <row r="29" spans="2:11" ht="12.75">
      <c r="B29" s="7" t="s">
        <v>24</v>
      </c>
      <c r="C29" s="8" t="s">
        <v>82</v>
      </c>
      <c r="D29" s="9" t="s">
        <v>16</v>
      </c>
      <c r="E29" s="26"/>
      <c r="F29" s="26"/>
      <c r="G29" s="26"/>
      <c r="H29" s="27"/>
      <c r="I29" s="26"/>
      <c r="J29" s="14">
        <f>SUM(E29+F29+G29+H29+I29)</f>
        <v>0</v>
      </c>
      <c r="K29" s="15">
        <f t="shared" si="1"/>
        <v>0</v>
      </c>
    </row>
    <row r="30" spans="2:11" ht="12.75">
      <c r="B30" s="7" t="s">
        <v>25</v>
      </c>
      <c r="C30" s="8" t="s">
        <v>83</v>
      </c>
      <c r="D30" s="12" t="s">
        <v>16</v>
      </c>
      <c r="E30" s="26"/>
      <c r="F30" s="42"/>
      <c r="G30" s="42"/>
      <c r="H30" s="27"/>
      <c r="I30" s="26"/>
      <c r="J30" s="14">
        <f>SUM(E30+H30+G30)</f>
        <v>0</v>
      </c>
      <c r="K30" s="15">
        <f t="shared" si="1"/>
        <v>0</v>
      </c>
    </row>
    <row r="31" spans="2:11" ht="12.75">
      <c r="B31" s="7" t="s">
        <v>33</v>
      </c>
      <c r="C31" s="8" t="s">
        <v>50</v>
      </c>
      <c r="D31" s="9" t="s">
        <v>16</v>
      </c>
      <c r="E31" s="26"/>
      <c r="F31" s="41"/>
      <c r="G31" s="41"/>
      <c r="H31" s="27"/>
      <c r="I31" s="41"/>
      <c r="J31" s="14">
        <f>SUM(H31+F31+G31)</f>
        <v>0</v>
      </c>
      <c r="K31" s="15">
        <f t="shared" si="1"/>
        <v>0</v>
      </c>
    </row>
    <row r="32" spans="2:11" ht="12.75">
      <c r="B32" s="7"/>
      <c r="C32" s="8"/>
      <c r="D32" s="12"/>
      <c r="E32" s="27"/>
      <c r="F32" s="41"/>
      <c r="G32" s="41"/>
      <c r="H32" s="41"/>
      <c r="I32" s="41"/>
      <c r="J32" s="14"/>
      <c r="K32" s="11"/>
    </row>
    <row r="33" spans="2:11" ht="12.75">
      <c r="B33" s="7"/>
      <c r="C33" s="8"/>
      <c r="D33" s="12"/>
      <c r="E33" s="12"/>
      <c r="F33" s="10"/>
      <c r="G33" s="10"/>
      <c r="H33" s="41"/>
      <c r="I33" s="41"/>
      <c r="J33" s="14"/>
      <c r="K33" s="11"/>
    </row>
    <row r="34" spans="2:11" ht="12.75">
      <c r="B34" s="7"/>
      <c r="C34" s="8"/>
      <c r="D34" s="10"/>
      <c r="E34" s="12"/>
      <c r="F34" s="10"/>
      <c r="G34" s="10"/>
      <c r="H34" s="41"/>
      <c r="I34" s="10"/>
      <c r="J34" s="14"/>
      <c r="K34" s="11"/>
    </row>
    <row r="35" spans="2:11" ht="12.75">
      <c r="B35" s="7"/>
      <c r="C35" s="10"/>
      <c r="D35" s="10"/>
      <c r="E35" s="12"/>
      <c r="F35" s="10"/>
      <c r="G35" s="10"/>
      <c r="H35" s="41"/>
      <c r="I35" s="10"/>
      <c r="J35" s="14"/>
      <c r="K35" s="11"/>
    </row>
    <row r="36" spans="2:11" ht="12.75">
      <c r="B36" s="7"/>
      <c r="C36" s="10"/>
      <c r="D36" s="10"/>
      <c r="E36" s="10"/>
      <c r="F36" s="10"/>
      <c r="G36" s="10"/>
      <c r="H36" s="10"/>
      <c r="I36" s="10"/>
      <c r="J36" s="14"/>
      <c r="K36" s="11"/>
    </row>
    <row r="61" ht="12.75">
      <c r="C61" s="13"/>
    </row>
  </sheetData>
  <mergeCells count="2">
    <mergeCell ref="B3:K3"/>
    <mergeCell ref="B5:K5"/>
  </mergeCells>
  <printOptions/>
  <pageMargins left="0.16" right="0.17" top="0.16" bottom="0.32" header="0.13" footer="0.3"/>
  <pageSetup orientation="landscape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35"/>
  <sheetViews>
    <sheetView workbookViewId="0" topLeftCell="A1">
      <selection activeCell="O24" sqref="O24"/>
    </sheetView>
  </sheetViews>
  <sheetFormatPr defaultColWidth="9.00390625" defaultRowHeight="12.75"/>
  <cols>
    <col min="2" max="2" width="5.625" style="0" customWidth="1"/>
    <col min="3" max="3" width="17.625" style="0" customWidth="1"/>
    <col min="6" max="6" width="11.375" style="0" customWidth="1"/>
  </cols>
  <sheetData>
    <row r="1" ht="13.5" thickBot="1"/>
    <row r="2" spans="3:6" ht="12.75">
      <c r="C2" s="82" t="s">
        <v>65</v>
      </c>
      <c r="D2" s="83"/>
      <c r="E2" s="83"/>
      <c r="F2" s="84"/>
    </row>
    <row r="3" spans="3:6" ht="13.5" thickBot="1">
      <c r="C3" s="85"/>
      <c r="D3" s="86"/>
      <c r="E3" s="86"/>
      <c r="F3" s="87"/>
    </row>
    <row r="4" spans="3:6" ht="13.5" thickBot="1">
      <c r="C4" s="44" t="s">
        <v>61</v>
      </c>
      <c r="D4" s="45" t="s">
        <v>62</v>
      </c>
      <c r="E4" s="45" t="s">
        <v>63</v>
      </c>
      <c r="F4" s="46" t="s">
        <v>64</v>
      </c>
    </row>
    <row r="5" spans="3:6" ht="12.75">
      <c r="C5" s="57" t="s">
        <v>48</v>
      </c>
      <c r="D5" s="54">
        <v>1093</v>
      </c>
      <c r="E5" s="47">
        <v>1065</v>
      </c>
      <c r="F5" s="60">
        <f aca="true" t="shared" si="0" ref="F5:F16">SUM(D5+E5)</f>
        <v>2158</v>
      </c>
    </row>
    <row r="6" spans="3:6" ht="12.75">
      <c r="C6" s="58" t="s">
        <v>59</v>
      </c>
      <c r="D6" s="55">
        <v>1053</v>
      </c>
      <c r="E6" s="49">
        <v>1045</v>
      </c>
      <c r="F6" s="60">
        <f t="shared" si="0"/>
        <v>2098</v>
      </c>
    </row>
    <row r="7" spans="3:6" ht="12.75">
      <c r="C7" s="58" t="s">
        <v>18</v>
      </c>
      <c r="D7" s="55">
        <v>1078</v>
      </c>
      <c r="E7" s="49">
        <v>994</v>
      </c>
      <c r="F7" s="60">
        <f t="shared" si="0"/>
        <v>2072</v>
      </c>
    </row>
    <row r="8" spans="3:6" ht="12.75">
      <c r="C8" s="58" t="s">
        <v>60</v>
      </c>
      <c r="D8" s="55">
        <v>954</v>
      </c>
      <c r="E8" s="49">
        <v>1040</v>
      </c>
      <c r="F8" s="59">
        <f t="shared" si="0"/>
        <v>1994</v>
      </c>
    </row>
    <row r="9" spans="3:6" ht="12.75">
      <c r="C9" s="58" t="s">
        <v>50</v>
      </c>
      <c r="D9" s="55">
        <v>858</v>
      </c>
      <c r="E9" s="49">
        <v>945</v>
      </c>
      <c r="F9" s="59">
        <f>SUM(D9+E9)</f>
        <v>1803</v>
      </c>
    </row>
    <row r="10" spans="3:6" ht="12.75">
      <c r="C10" s="58" t="s">
        <v>45</v>
      </c>
      <c r="D10" s="55">
        <v>818</v>
      </c>
      <c r="E10" s="49">
        <v>968</v>
      </c>
      <c r="F10" s="59">
        <f t="shared" si="0"/>
        <v>1786</v>
      </c>
    </row>
    <row r="11" spans="3:6" ht="12.75">
      <c r="C11" s="58" t="s">
        <v>46</v>
      </c>
      <c r="D11" s="55">
        <v>828</v>
      </c>
      <c r="E11" s="49">
        <v>875</v>
      </c>
      <c r="F11" s="59">
        <f t="shared" si="0"/>
        <v>1703</v>
      </c>
    </row>
    <row r="12" spans="3:6" ht="12.75">
      <c r="C12" s="58" t="s">
        <v>51</v>
      </c>
      <c r="D12" s="55">
        <v>911</v>
      </c>
      <c r="E12" s="49">
        <v>768</v>
      </c>
      <c r="F12" s="59">
        <f t="shared" si="0"/>
        <v>1679</v>
      </c>
    </row>
    <row r="13" spans="3:6" ht="12.75">
      <c r="C13" s="58" t="s">
        <v>49</v>
      </c>
      <c r="D13" s="55">
        <v>746</v>
      </c>
      <c r="E13" s="49">
        <v>893</v>
      </c>
      <c r="F13" s="59">
        <f t="shared" si="0"/>
        <v>1639</v>
      </c>
    </row>
    <row r="14" spans="3:6" ht="12.75">
      <c r="C14" s="58" t="s">
        <v>35</v>
      </c>
      <c r="D14" s="55">
        <v>558</v>
      </c>
      <c r="E14" s="49">
        <v>871</v>
      </c>
      <c r="F14" s="59">
        <f t="shared" si="0"/>
        <v>1429</v>
      </c>
    </row>
    <row r="15" spans="3:6" ht="12.75">
      <c r="C15" s="58" t="s">
        <v>47</v>
      </c>
      <c r="D15" s="55">
        <v>908</v>
      </c>
      <c r="E15" s="49">
        <v>0</v>
      </c>
      <c r="F15" s="59">
        <f>SUM(D15+E15)</f>
        <v>908</v>
      </c>
    </row>
    <row r="16" spans="3:6" ht="12.75">
      <c r="C16" s="58" t="s">
        <v>57</v>
      </c>
      <c r="D16" s="55">
        <v>834</v>
      </c>
      <c r="E16" s="49">
        <v>0</v>
      </c>
      <c r="F16" s="59">
        <f t="shared" si="0"/>
        <v>834</v>
      </c>
    </row>
    <row r="17" spans="3:6" ht="12.75">
      <c r="C17" s="56"/>
      <c r="D17" s="49"/>
      <c r="E17" s="49"/>
      <c r="F17" s="50"/>
    </row>
    <row r="18" spans="3:6" ht="12.75">
      <c r="C18" s="48"/>
      <c r="D18" s="49"/>
      <c r="E18" s="49"/>
      <c r="F18" s="50"/>
    </row>
    <row r="19" spans="3:6" ht="12.75">
      <c r="C19" s="48"/>
      <c r="D19" s="49"/>
      <c r="E19" s="49"/>
      <c r="F19" s="50"/>
    </row>
    <row r="20" spans="3:6" ht="12.75">
      <c r="C20" s="48"/>
      <c r="D20" s="49"/>
      <c r="E20" s="49"/>
      <c r="F20" s="50"/>
    </row>
    <row r="21" spans="3:6" ht="12.75">
      <c r="C21" s="48"/>
      <c r="D21" s="49"/>
      <c r="E21" s="49"/>
      <c r="F21" s="50"/>
    </row>
    <row r="22" spans="3:6" ht="12.75">
      <c r="C22" s="48"/>
      <c r="D22" s="49"/>
      <c r="E22" s="49"/>
      <c r="F22" s="50"/>
    </row>
    <row r="23" spans="3:6" ht="12.75">
      <c r="C23" s="48"/>
      <c r="D23" s="49"/>
      <c r="E23" s="49"/>
      <c r="F23" s="50"/>
    </row>
    <row r="24" spans="3:6" ht="12.75">
      <c r="C24" s="48"/>
      <c r="D24" s="49"/>
      <c r="E24" s="49"/>
      <c r="F24" s="50"/>
    </row>
    <row r="25" spans="3:6" ht="12.75">
      <c r="C25" s="48"/>
      <c r="D25" s="49"/>
      <c r="E25" s="49"/>
      <c r="F25" s="50"/>
    </row>
    <row r="26" spans="3:6" ht="12.75">
      <c r="C26" s="48"/>
      <c r="D26" s="49"/>
      <c r="E26" s="49"/>
      <c r="F26" s="50"/>
    </row>
    <row r="27" spans="3:6" ht="12.75">
      <c r="C27" s="48"/>
      <c r="D27" s="49"/>
      <c r="E27" s="49"/>
      <c r="F27" s="50"/>
    </row>
    <row r="28" spans="3:6" ht="12.75">
      <c r="C28" s="48"/>
      <c r="D28" s="49"/>
      <c r="E28" s="49"/>
      <c r="F28" s="50"/>
    </row>
    <row r="29" spans="3:6" ht="12.75">
      <c r="C29" s="48"/>
      <c r="D29" s="49"/>
      <c r="E29" s="49"/>
      <c r="F29" s="50"/>
    </row>
    <row r="30" spans="3:6" ht="12.75">
      <c r="C30" s="48"/>
      <c r="D30" s="49"/>
      <c r="E30" s="49"/>
      <c r="F30" s="50"/>
    </row>
    <row r="31" spans="3:6" ht="12.75">
      <c r="C31" s="48"/>
      <c r="D31" s="49"/>
      <c r="E31" s="49"/>
      <c r="F31" s="50"/>
    </row>
    <row r="32" spans="3:6" ht="12.75">
      <c r="C32" s="48"/>
      <c r="D32" s="49"/>
      <c r="E32" s="49"/>
      <c r="F32" s="50"/>
    </row>
    <row r="33" spans="3:6" ht="12.75">
      <c r="C33" s="48"/>
      <c r="D33" s="49"/>
      <c r="E33" s="49"/>
      <c r="F33" s="50"/>
    </row>
    <row r="34" spans="3:6" ht="12.75">
      <c r="C34" s="48"/>
      <c r="D34" s="49"/>
      <c r="E34" s="49"/>
      <c r="F34" s="50"/>
    </row>
    <row r="35" spans="3:6" ht="13.5" thickBot="1">
      <c r="C35" s="51"/>
      <c r="D35" s="52"/>
      <c r="E35" s="52"/>
      <c r="F35" s="53"/>
    </row>
  </sheetData>
  <mergeCells count="1">
    <mergeCell ref="C2:F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Užívatel</cp:lastModifiedBy>
  <cp:lastPrinted>2023-04-12T07:32:47Z</cp:lastPrinted>
  <dcterms:created xsi:type="dcterms:W3CDTF">2011-05-15T12:09:27Z</dcterms:created>
  <dcterms:modified xsi:type="dcterms:W3CDTF">2023-04-12T07:33:46Z</dcterms:modified>
  <cp:category/>
  <cp:version/>
  <cp:contentType/>
  <cp:contentStatus/>
</cp:coreProperties>
</file>